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enver\Denver Faculty Assembly Requests\February 2024\"/>
    </mc:Choice>
  </mc:AlternateContent>
  <xr:revisionPtr revIDLastSave="0" documentId="8_{EB6CBEE0-F59B-4C9C-9BAD-9A81B883A12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T37" i="1"/>
  <c r="T68" i="1"/>
  <c r="T69" i="1"/>
  <c r="T70" i="1"/>
  <c r="T67" i="1"/>
  <c r="T60" i="1"/>
  <c r="T61" i="1"/>
  <c r="T62" i="1"/>
  <c r="T63" i="1"/>
  <c r="T64" i="1"/>
  <c r="T59" i="1"/>
</calcChain>
</file>

<file path=xl/sharedStrings.xml><?xml version="1.0" encoding="utf-8"?>
<sst xmlns="http://schemas.openxmlformats.org/spreadsheetml/2006/main" count="845" uniqueCount="390">
  <si>
    <t>Empl ID</t>
  </si>
  <si>
    <t>Last Name</t>
  </si>
  <si>
    <t>First Name</t>
  </si>
  <si>
    <t>Preferred First</t>
  </si>
  <si>
    <t>Empl Rcd</t>
  </si>
  <si>
    <t>Eff Date</t>
  </si>
  <si>
    <t>Dept ID</t>
  </si>
  <si>
    <t>Dept Name</t>
  </si>
  <si>
    <t>Job Code</t>
  </si>
  <si>
    <t>Job Title</t>
  </si>
  <si>
    <t>Position Nbr</t>
  </si>
  <si>
    <t>Business Title</t>
  </si>
  <si>
    <t>Reg/Temp</t>
  </si>
  <si>
    <t>CU %Time</t>
  </si>
  <si>
    <t>Stnd Hrs/Wk</t>
  </si>
  <si>
    <t>Pay Group</t>
  </si>
  <si>
    <t>Comp Rate</t>
  </si>
  <si>
    <t>Comp Freq</t>
  </si>
  <si>
    <t>Annual Rate</t>
  </si>
  <si>
    <t>Monthly Rate</t>
  </si>
  <si>
    <t>181756</t>
  </si>
  <si>
    <t>Amen</t>
  </si>
  <si>
    <t>Connie</t>
  </si>
  <si>
    <t>30055</t>
  </si>
  <si>
    <t>Business School</t>
  </si>
  <si>
    <t>2216</t>
  </si>
  <si>
    <t>Asst Dean</t>
  </si>
  <si>
    <t>00350623</t>
  </si>
  <si>
    <t>R</t>
  </si>
  <si>
    <t>USX</t>
  </si>
  <si>
    <t>M</t>
  </si>
  <si>
    <t>351318</t>
  </si>
  <si>
    <t>375544</t>
  </si>
  <si>
    <t>Arora</t>
  </si>
  <si>
    <t>Vivek</t>
  </si>
  <si>
    <t>30002</t>
  </si>
  <si>
    <t>ADM VC Comm Denver</t>
  </si>
  <si>
    <t>2211</t>
  </si>
  <si>
    <t>Asst Vice Chancellor</t>
  </si>
  <si>
    <t>00784194</t>
  </si>
  <si>
    <t>Ass VC Marketing/Digital Strat</t>
  </si>
  <si>
    <t>359845</t>
  </si>
  <si>
    <t>324911</t>
  </si>
  <si>
    <t>Baldwin</t>
  </si>
  <si>
    <t>Melisa</t>
  </si>
  <si>
    <t>30001</t>
  </si>
  <si>
    <t>ADM CHAN-DEN Chancellor's Off</t>
  </si>
  <si>
    <t>2209</t>
  </si>
  <si>
    <t>Vice Chancellor</t>
  </si>
  <si>
    <t>00001269</t>
  </si>
  <si>
    <t>350153</t>
  </si>
  <si>
    <t>147113</t>
  </si>
  <si>
    <t>Ball</t>
  </si>
  <si>
    <t>Patricia</t>
  </si>
  <si>
    <t>30062</t>
  </si>
  <si>
    <t>SEHD DEAN</t>
  </si>
  <si>
    <t>00641817</t>
  </si>
  <si>
    <t>Assistant Dean</t>
  </si>
  <si>
    <t>379038</t>
  </si>
  <si>
    <t>100276</t>
  </si>
  <si>
    <t>Brennan</t>
  </si>
  <si>
    <t>Joann</t>
  </si>
  <si>
    <t>30026</t>
  </si>
  <si>
    <t>VCASA/EVCASA Academic&amp;Stdnt Af</t>
  </si>
  <si>
    <t>2214</t>
  </si>
  <si>
    <t>Dean</t>
  </si>
  <si>
    <t>00350724</t>
  </si>
  <si>
    <t>362476</t>
  </si>
  <si>
    <t>2218</t>
  </si>
  <si>
    <t>Chief of Staff</t>
  </si>
  <si>
    <t>30007</t>
  </si>
  <si>
    <t>ADM-AFSVC Admin/Finance-Denver</t>
  </si>
  <si>
    <t>165467</t>
  </si>
  <si>
    <t>Crawford</t>
  </si>
  <si>
    <t>Meloni</t>
  </si>
  <si>
    <t>30040</t>
  </si>
  <si>
    <t>VCSSLS-Stud Success&amp;Learn Supt</t>
  </si>
  <si>
    <t>00350485</t>
  </si>
  <si>
    <t>Asst VC Health, Wellbeing, Adv</t>
  </si>
  <si>
    <t>211230</t>
  </si>
  <si>
    <t>219148</t>
  </si>
  <si>
    <t>Darnell</t>
  </si>
  <si>
    <t>Leonard</t>
  </si>
  <si>
    <t>30116</t>
  </si>
  <si>
    <t>CAP-Admin &amp; Instruction Svcs</t>
  </si>
  <si>
    <t>00706460</t>
  </si>
  <si>
    <t>200035</t>
  </si>
  <si>
    <t>Dawson</t>
  </si>
  <si>
    <t>Scott</t>
  </si>
  <si>
    <t>00350380</t>
  </si>
  <si>
    <t>375367</t>
  </si>
  <si>
    <t>DeLaTorre</t>
  </si>
  <si>
    <t>Daniel</t>
  </si>
  <si>
    <t>30071</t>
  </si>
  <si>
    <t>CEDC-Dean of Engineering</t>
  </si>
  <si>
    <t>00661603</t>
  </si>
  <si>
    <t>115364</t>
  </si>
  <si>
    <t>380232</t>
  </si>
  <si>
    <t>DeLeon</t>
  </si>
  <si>
    <t>Phillip</t>
  </si>
  <si>
    <t>30035</t>
  </si>
  <si>
    <t>ADM-AVCR Administration</t>
  </si>
  <si>
    <t>2210</t>
  </si>
  <si>
    <t>Assoc Vice Chancellor</t>
  </si>
  <si>
    <t>00675322</t>
  </si>
  <si>
    <t>Associate Vice Chancellor</t>
  </si>
  <si>
    <t>116320</t>
  </si>
  <si>
    <t>Deffenbacher</t>
  </si>
  <si>
    <t>David</t>
  </si>
  <si>
    <t>Dave</t>
  </si>
  <si>
    <t>30011</t>
  </si>
  <si>
    <t>AVCAP-I/R &amp; Effectiveness</t>
  </si>
  <si>
    <t>00350773</t>
  </si>
  <si>
    <t>Assistant Vice Chancellor</t>
  </si>
  <si>
    <t>114913</t>
  </si>
  <si>
    <t>Dunn</t>
  </si>
  <si>
    <t>Martin</t>
  </si>
  <si>
    <t>00350014</t>
  </si>
  <si>
    <t>Dean, CEDC</t>
  </si>
  <si>
    <t>374583</t>
  </si>
  <si>
    <t>Engelke</t>
  </si>
  <si>
    <t>Teri</t>
  </si>
  <si>
    <t>00789292</t>
  </si>
  <si>
    <t>392135</t>
  </si>
  <si>
    <t>360971</t>
  </si>
  <si>
    <t>Farias</t>
  </si>
  <si>
    <t>Antonio</t>
  </si>
  <si>
    <t>00350945</t>
  </si>
  <si>
    <t>VC for Diversity and Inclusion</t>
  </si>
  <si>
    <t>383816</t>
  </si>
  <si>
    <t>Gonzalez Kotala</t>
  </si>
  <si>
    <t>Zenaida</t>
  </si>
  <si>
    <t>00784480</t>
  </si>
  <si>
    <t>357685</t>
  </si>
  <si>
    <t>Graves</t>
  </si>
  <si>
    <t>Anthony</t>
  </si>
  <si>
    <t>00781647</t>
  </si>
  <si>
    <t>Mgn Dir of P'ships &amp; Innov</t>
  </si>
  <si>
    <t>378427</t>
  </si>
  <si>
    <t>303028</t>
  </si>
  <si>
    <t>Heaton</t>
  </si>
  <si>
    <t>Christine</t>
  </si>
  <si>
    <t>30032</t>
  </si>
  <si>
    <t>VCSSLS-AVCSETLS Academic Achie</t>
  </si>
  <si>
    <t>00679912</t>
  </si>
  <si>
    <t>Asst Vice Chancellor, STFE</t>
  </si>
  <si>
    <t>287949</t>
  </si>
  <si>
    <t>Herndon</t>
  </si>
  <si>
    <t>Genia</t>
  </si>
  <si>
    <t>30229</t>
  </si>
  <si>
    <t>VCSSLS-AVCSCE UnivAdv&amp;StdEngag</t>
  </si>
  <si>
    <t>00350581</t>
  </si>
  <si>
    <t>Assoc VC for Student Affairs</t>
  </si>
  <si>
    <t>368142</t>
  </si>
  <si>
    <t>285824</t>
  </si>
  <si>
    <t>Hoon</t>
  </si>
  <si>
    <t>Shane</t>
  </si>
  <si>
    <t>00350575</t>
  </si>
  <si>
    <t>Asst Dean of Student Success</t>
  </si>
  <si>
    <t>391438</t>
  </si>
  <si>
    <t>30334</t>
  </si>
  <si>
    <t>ADM CHAN DEN Diversity Office</t>
  </si>
  <si>
    <t>271261</t>
  </si>
  <si>
    <t>Jansma</t>
  </si>
  <si>
    <t>Pamela</t>
  </si>
  <si>
    <t>00350010</t>
  </si>
  <si>
    <t>244698</t>
  </si>
  <si>
    <t>Jones</t>
  </si>
  <si>
    <t>Alana</t>
  </si>
  <si>
    <t>30053</t>
  </si>
  <si>
    <t>AVCSETLS-OIA Int'l Educatn</t>
  </si>
  <si>
    <t>00646035</t>
  </si>
  <si>
    <t>205050</t>
  </si>
  <si>
    <t>Jorgensen</t>
  </si>
  <si>
    <t>Megan</t>
  </si>
  <si>
    <t>30087</t>
  </si>
  <si>
    <t>CLAS-LIBERAL ARTS &amp; SCIENCES</t>
  </si>
  <si>
    <t>00350925</t>
  </si>
  <si>
    <t>382907</t>
  </si>
  <si>
    <t>Kayaoglu</t>
  </si>
  <si>
    <t>Turan</t>
  </si>
  <si>
    <t>00350743</t>
  </si>
  <si>
    <t>257324</t>
  </si>
  <si>
    <t>Kelly</t>
  </si>
  <si>
    <t>Stephanie</t>
  </si>
  <si>
    <t>00667058</t>
  </si>
  <si>
    <t>Assistant Dean Finance and Adm</t>
  </si>
  <si>
    <t>118342</t>
  </si>
  <si>
    <t>Kilkenny</t>
  </si>
  <si>
    <t>Regina</t>
  </si>
  <si>
    <t>00350311</t>
  </si>
  <si>
    <t>Special Assistant Campus Cultr</t>
  </si>
  <si>
    <t>227034</t>
  </si>
  <si>
    <t>Kim</t>
  </si>
  <si>
    <t>Samuel</t>
  </si>
  <si>
    <t>00797553</t>
  </si>
  <si>
    <t>Assoc Vice Chancellor DEI</t>
  </si>
  <si>
    <t>388649</t>
  </si>
  <si>
    <t>Kocet</t>
  </si>
  <si>
    <t>Michael</t>
  </si>
  <si>
    <t>00744297</t>
  </si>
  <si>
    <t>Asst Vice Chancellor Grad Edu</t>
  </si>
  <si>
    <t>217625</t>
  </si>
  <si>
    <t>Larson</t>
  </si>
  <si>
    <t>Erika</t>
  </si>
  <si>
    <t>30335</t>
  </si>
  <si>
    <t>VCSSLS-AVCSETLS StudentSuccess</t>
  </si>
  <si>
    <t>00741308</t>
  </si>
  <si>
    <t>Asst Vice Chancellor Stdt Succ</t>
  </si>
  <si>
    <t>396128</t>
  </si>
  <si>
    <t>Linder</t>
  </si>
  <si>
    <t>Kathryn</t>
  </si>
  <si>
    <t>Katie</t>
  </si>
  <si>
    <t>00782418</t>
  </si>
  <si>
    <t>Assoc VC Acad Innov &amp; STRTG</t>
  </si>
  <si>
    <t>00350722</t>
  </si>
  <si>
    <t>VC Strategic Enrollment Std</t>
  </si>
  <si>
    <t>278806</t>
  </si>
  <si>
    <t>Ludington</t>
  </si>
  <si>
    <t>Karen</t>
  </si>
  <si>
    <t>30119</t>
  </si>
  <si>
    <t>CAM-Dean's Office</t>
  </si>
  <si>
    <t>00663037</t>
  </si>
  <si>
    <t>Asst Dean, Business &amp; Ops</t>
  </si>
  <si>
    <t>Lynn</t>
  </si>
  <si>
    <t>Marvin</t>
  </si>
  <si>
    <t>00350018</t>
  </si>
  <si>
    <t>Marks</t>
  </si>
  <si>
    <t>Michelle</t>
  </si>
  <si>
    <t>2205</t>
  </si>
  <si>
    <t>Chancellor</t>
  </si>
  <si>
    <t>00717273</t>
  </si>
  <si>
    <t>Maxey</t>
  </si>
  <si>
    <t>00792327</t>
  </si>
  <si>
    <t>380494</t>
  </si>
  <si>
    <t>McCarville</t>
  </si>
  <si>
    <t>Matthew</t>
  </si>
  <si>
    <t>00794008</t>
  </si>
  <si>
    <t>Asst Vice Chanc IT Serv &amp; Ops</t>
  </si>
  <si>
    <t>142138</t>
  </si>
  <si>
    <t>223149</t>
  </si>
  <si>
    <t>Miller</t>
  </si>
  <si>
    <t>Annie</t>
  </si>
  <si>
    <t>30081</t>
  </si>
  <si>
    <t>SPA - OTHER</t>
  </si>
  <si>
    <t>2215</t>
  </si>
  <si>
    <t>Assoc Dean</t>
  </si>
  <si>
    <t>00686709</t>
  </si>
  <si>
    <t>Associate Dean</t>
  </si>
  <si>
    <t>158046</t>
  </si>
  <si>
    <t>316616</t>
  </si>
  <si>
    <t>Moffatt</t>
  </si>
  <si>
    <t>Shira</t>
  </si>
  <si>
    <t>30228</t>
  </si>
  <si>
    <t>ADM-CHAN Advancement Denver</t>
  </si>
  <si>
    <t>00001204</t>
  </si>
  <si>
    <t>Asst Vice Chancellor Dev</t>
  </si>
  <si>
    <t>Myers</t>
  </si>
  <si>
    <t>Beth</t>
  </si>
  <si>
    <t>00687620</t>
  </si>
  <si>
    <t>Nakuma</t>
  </si>
  <si>
    <t>Constancio</t>
  </si>
  <si>
    <t>2208</t>
  </si>
  <si>
    <t>Executive Vice Chancellor</t>
  </si>
  <si>
    <t>00350831</t>
  </si>
  <si>
    <t>Provost &amp; Ex. VC, Acad&amp;Std Aff</t>
  </si>
  <si>
    <t>164548</t>
  </si>
  <si>
    <t>Pae</t>
  </si>
  <si>
    <t>Dorothy</t>
  </si>
  <si>
    <t>00356111</t>
  </si>
  <si>
    <t>John</t>
  </si>
  <si>
    <t>Santorico</t>
  </si>
  <si>
    <t>00350048</t>
  </si>
  <si>
    <t>Interim Dean</t>
  </si>
  <si>
    <t>254419</t>
  </si>
  <si>
    <t>Seidl</t>
  </si>
  <si>
    <t>Barbara</t>
  </si>
  <si>
    <t>00669326</t>
  </si>
  <si>
    <t>Associate Dean of Academic Pro</t>
  </si>
  <si>
    <t>Sherman</t>
  </si>
  <si>
    <t>Ann</t>
  </si>
  <si>
    <t>00781921</t>
  </si>
  <si>
    <t>Sicker</t>
  </si>
  <si>
    <t>Douglas</t>
  </si>
  <si>
    <t>00796395</t>
  </si>
  <si>
    <t>Vice Chancellor TSI</t>
  </si>
  <si>
    <t>240270</t>
  </si>
  <si>
    <t>Snyder-Mondragon</t>
  </si>
  <si>
    <t>Sandra</t>
  </si>
  <si>
    <t>00300113</t>
  </si>
  <si>
    <t>152847</t>
  </si>
  <si>
    <t>St Peter</t>
  </si>
  <si>
    <t>Jennifer</t>
  </si>
  <si>
    <t>00001082</t>
  </si>
  <si>
    <t>242581</t>
  </si>
  <si>
    <t>Szabo</t>
  </si>
  <si>
    <t>Andrea</t>
  </si>
  <si>
    <t>00690385</t>
  </si>
  <si>
    <t>Teske</t>
  </si>
  <si>
    <t>Paul</t>
  </si>
  <si>
    <t>00611800</t>
  </si>
  <si>
    <t>Toney</t>
  </si>
  <si>
    <t>30041</t>
  </si>
  <si>
    <t>VCSSLS-AVCSEOC-Rg Rcrd/Regstr</t>
  </si>
  <si>
    <t>00685874</t>
  </si>
  <si>
    <t>Assoc VC Enrollment Management</t>
  </si>
  <si>
    <t>173602</t>
  </si>
  <si>
    <t>Trzeciak</t>
  </si>
  <si>
    <t>Sarah</t>
  </si>
  <si>
    <t>30034</t>
  </si>
  <si>
    <t>AVCSCE-Career Services</t>
  </si>
  <si>
    <t>00683736</t>
  </si>
  <si>
    <t>Asst VC Career Development</t>
  </si>
  <si>
    <t>105391</t>
  </si>
  <si>
    <t>Weatherford</t>
  </si>
  <si>
    <t>Cary</t>
  </si>
  <si>
    <t>00350041</t>
  </si>
  <si>
    <t>Asst VC Fac Mgmt &amp; Planning</t>
  </si>
  <si>
    <t>353910</t>
  </si>
  <si>
    <t>Weatherspoon</t>
  </si>
  <si>
    <t>Ashley</t>
  </si>
  <si>
    <t>30042</t>
  </si>
  <si>
    <t>VCSSLS-EM Admissions</t>
  </si>
  <si>
    <t>00765047</t>
  </si>
  <si>
    <t>Asst VC Recruit&amp;Admissions</t>
  </si>
  <si>
    <t>377629</t>
  </si>
  <si>
    <t>Webb</t>
  </si>
  <si>
    <t>00001240</t>
  </si>
  <si>
    <t>Williams</t>
  </si>
  <si>
    <t>Marie</t>
  </si>
  <si>
    <t>00698613</t>
  </si>
  <si>
    <t>VC Marketing &amp; Communications</t>
  </si>
  <si>
    <t>Wood</t>
  </si>
  <si>
    <t>Margaret</t>
  </si>
  <si>
    <t>00766003</t>
  </si>
  <si>
    <t>141852</t>
  </si>
  <si>
    <t>Allen</t>
  </si>
  <si>
    <t>Richard</t>
  </si>
  <si>
    <t>1428</t>
  </si>
  <si>
    <t>Assoc Dean-Faculty</t>
  </si>
  <si>
    <t>00350032</t>
  </si>
  <si>
    <t>Senior Assoc Dean-Faculty</t>
  </si>
  <si>
    <t>MON</t>
  </si>
  <si>
    <t>129283</t>
  </si>
  <si>
    <t>Argys</t>
  </si>
  <si>
    <t>Laura</t>
  </si>
  <si>
    <t>00671396</t>
  </si>
  <si>
    <t>304564</t>
  </si>
  <si>
    <t>Bauer</t>
  </si>
  <si>
    <t>00355120</t>
  </si>
  <si>
    <t>T</t>
  </si>
  <si>
    <t>200634</t>
  </si>
  <si>
    <t>Caronan Chen</t>
  </si>
  <si>
    <t>Faye</t>
  </si>
  <si>
    <t>00350012</t>
  </si>
  <si>
    <t>151939</t>
  </si>
  <si>
    <t>Comstock</t>
  </si>
  <si>
    <t>00681997</t>
  </si>
  <si>
    <t>222207</t>
  </si>
  <si>
    <t>Jefferson</t>
  </si>
  <si>
    <t>Antwan</t>
  </si>
  <si>
    <t>00791067</t>
  </si>
  <si>
    <t>126536</t>
  </si>
  <si>
    <t>Karimi</t>
  </si>
  <si>
    <t>Jahangir</t>
  </si>
  <si>
    <t>00608432</t>
  </si>
  <si>
    <t>104322</t>
  </si>
  <si>
    <t>Komara</t>
  </si>
  <si>
    <t>00666357</t>
  </si>
  <si>
    <t>FOT</t>
  </si>
  <si>
    <t>135296</t>
  </si>
  <si>
    <t>Martell</t>
  </si>
  <si>
    <t>00350605</t>
  </si>
  <si>
    <t>Mikhailitchenko</t>
  </si>
  <si>
    <t>Andrey</t>
  </si>
  <si>
    <t>00612101</t>
  </si>
  <si>
    <t>Assoc Dean- Programs</t>
  </si>
  <si>
    <t>351288</t>
  </si>
  <si>
    <t>Rabideau</t>
  </si>
  <si>
    <t>Mark</t>
  </si>
  <si>
    <t>00773722</t>
  </si>
  <si>
    <t>00350582</t>
  </si>
  <si>
    <t>244947</t>
  </si>
  <si>
    <t>Swallow</t>
  </si>
  <si>
    <t>00680794</t>
  </si>
  <si>
    <t>C</t>
  </si>
  <si>
    <t>Thompson</t>
  </si>
  <si>
    <t>Nathan</t>
  </si>
  <si>
    <t>Interim Dean*</t>
  </si>
  <si>
    <t xml:space="preserve">Interim Dean pay is through an MOU it is not paid on top of their faculty positions.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</si>
</sst>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1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workbookViewId="0">
      <selection activeCell="H31" sqref="H31"/>
    </sheetView>
  </sheetViews>
  <sheetFormatPr defaultColWidth="10.33203125" defaultRowHeight="14.4" x14ac:dyDescent="0.3"/>
  <cols>
    <col min="1" max="1" width="11" style="22" customWidth="1"/>
    <col min="2" max="2" width="12" customWidth="1"/>
    <col min="3" max="3" width="14.88671875" customWidth="1"/>
    <col min="4" max="4" width="12.33203125" customWidth="1"/>
    <col min="5" max="5" width="9.5546875" customWidth="1"/>
    <col min="6" max="6" width="8" style="21" customWidth="1"/>
    <col min="7" max="7" width="11" customWidth="1"/>
    <col min="8" max="8" width="31" customWidth="1"/>
    <col min="9" max="9" width="8" customWidth="1"/>
    <col min="10" max="10" width="31" customWidth="1"/>
    <col min="11" max="11" width="12" customWidth="1"/>
    <col min="12" max="12" width="31" customWidth="1"/>
    <col min="13" max="13" width="8" customWidth="1"/>
    <col min="14" max="14" width="8" style="23" customWidth="1"/>
    <col min="15" max="15" width="11" style="23" customWidth="1"/>
    <col min="16" max="16" width="9" customWidth="1"/>
    <col min="17" max="17" width="17" style="23" customWidth="1"/>
    <col min="18" max="18" width="9" customWidth="1"/>
    <col min="19" max="20" width="17" style="23" customWidth="1"/>
  </cols>
  <sheetData>
    <row r="1" spans="1:20" ht="15.6" thickTop="1" thickBot="1" x14ac:dyDescent="0.35">
      <c r="A1" s="6" t="s">
        <v>5</v>
      </c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  <c r="Q1" s="17" t="s">
        <v>16</v>
      </c>
      <c r="R1" s="18" t="s">
        <v>17</v>
      </c>
      <c r="S1" s="19" t="s">
        <v>18</v>
      </c>
      <c r="T1" s="20" t="s">
        <v>19</v>
      </c>
    </row>
    <row r="2" spans="1:20" ht="15" thickTop="1" x14ac:dyDescent="0.3">
      <c r="A2" s="22">
        <v>45292</v>
      </c>
      <c r="B2" t="s">
        <v>50</v>
      </c>
      <c r="C2" t="s">
        <v>227</v>
      </c>
      <c r="D2" t="s">
        <v>228</v>
      </c>
      <c r="F2" s="21">
        <v>0</v>
      </c>
      <c r="G2" t="s">
        <v>45</v>
      </c>
      <c r="H2" t="s">
        <v>46</v>
      </c>
      <c r="I2" t="s">
        <v>229</v>
      </c>
      <c r="J2" t="s">
        <v>230</v>
      </c>
      <c r="K2" t="s">
        <v>231</v>
      </c>
      <c r="L2" t="s">
        <v>230</v>
      </c>
      <c r="M2" t="s">
        <v>28</v>
      </c>
      <c r="N2" s="23">
        <v>100</v>
      </c>
      <c r="O2" s="23">
        <v>40</v>
      </c>
      <c r="P2" t="s">
        <v>29</v>
      </c>
      <c r="Q2" s="23">
        <v>37303.17</v>
      </c>
      <c r="R2" t="s">
        <v>30</v>
      </c>
      <c r="S2" s="23">
        <v>447638.04</v>
      </c>
      <c r="T2" s="23">
        <v>37303.17</v>
      </c>
    </row>
    <row r="3" spans="1:20" x14ac:dyDescent="0.3">
      <c r="A3" s="22">
        <v>45292</v>
      </c>
      <c r="B3" t="s">
        <v>67</v>
      </c>
      <c r="C3" t="s">
        <v>260</v>
      </c>
      <c r="D3" t="s">
        <v>261</v>
      </c>
      <c r="F3" s="21">
        <v>0</v>
      </c>
      <c r="G3" t="s">
        <v>62</v>
      </c>
      <c r="H3" t="s">
        <v>63</v>
      </c>
      <c r="I3" t="s">
        <v>262</v>
      </c>
      <c r="J3" t="s">
        <v>263</v>
      </c>
      <c r="K3" t="s">
        <v>264</v>
      </c>
      <c r="L3" t="s">
        <v>265</v>
      </c>
      <c r="M3" t="s">
        <v>28</v>
      </c>
      <c r="N3" s="23">
        <v>100</v>
      </c>
      <c r="O3" s="23">
        <v>40</v>
      </c>
      <c r="P3" t="s">
        <v>29</v>
      </c>
      <c r="Q3" s="23">
        <v>31871.21</v>
      </c>
      <c r="R3" t="s">
        <v>30</v>
      </c>
      <c r="S3" s="23">
        <v>382454.49</v>
      </c>
      <c r="T3" s="23">
        <v>31871.21</v>
      </c>
    </row>
    <row r="4" spans="1:20" x14ac:dyDescent="0.3">
      <c r="A4" s="22">
        <v>45292</v>
      </c>
      <c r="B4" t="s">
        <v>123</v>
      </c>
      <c r="C4" t="s">
        <v>279</v>
      </c>
      <c r="D4" t="s">
        <v>280</v>
      </c>
      <c r="F4" s="21">
        <v>0</v>
      </c>
      <c r="G4" t="s">
        <v>45</v>
      </c>
      <c r="H4" t="s">
        <v>46</v>
      </c>
      <c r="I4" t="s">
        <v>262</v>
      </c>
      <c r="J4" t="s">
        <v>263</v>
      </c>
      <c r="K4" t="s">
        <v>281</v>
      </c>
      <c r="L4" t="s">
        <v>263</v>
      </c>
      <c r="M4" t="s">
        <v>28</v>
      </c>
      <c r="N4" s="23">
        <v>100</v>
      </c>
      <c r="O4" s="23">
        <v>40</v>
      </c>
      <c r="P4" t="s">
        <v>29</v>
      </c>
      <c r="Q4" s="23">
        <v>30041.67</v>
      </c>
      <c r="R4" t="s">
        <v>30</v>
      </c>
      <c r="S4" s="23">
        <v>360500</v>
      </c>
      <c r="T4" s="23">
        <v>30041.67</v>
      </c>
    </row>
    <row r="5" spans="1:20" x14ac:dyDescent="0.3">
      <c r="A5" s="22">
        <v>45292</v>
      </c>
      <c r="B5" t="s">
        <v>42</v>
      </c>
      <c r="C5" t="s">
        <v>43</v>
      </c>
      <c r="D5" t="s">
        <v>44</v>
      </c>
      <c r="F5" s="21">
        <v>0</v>
      </c>
      <c r="G5" t="s">
        <v>45</v>
      </c>
      <c r="H5" t="s">
        <v>46</v>
      </c>
      <c r="I5" t="s">
        <v>47</v>
      </c>
      <c r="J5" t="s">
        <v>48</v>
      </c>
      <c r="K5" t="s">
        <v>49</v>
      </c>
      <c r="L5" t="s">
        <v>48</v>
      </c>
      <c r="M5" t="s">
        <v>28</v>
      </c>
      <c r="N5" s="23">
        <v>100</v>
      </c>
      <c r="O5" s="23">
        <v>40</v>
      </c>
      <c r="P5" t="s">
        <v>29</v>
      </c>
      <c r="Q5" s="23">
        <v>20333.919999999998</v>
      </c>
      <c r="R5" t="s">
        <v>30</v>
      </c>
      <c r="S5" s="23">
        <v>244007</v>
      </c>
      <c r="T5" s="23">
        <v>20333.919999999998</v>
      </c>
    </row>
    <row r="6" spans="1:20" x14ac:dyDescent="0.3">
      <c r="A6" s="22">
        <v>45292</v>
      </c>
      <c r="B6" t="s">
        <v>124</v>
      </c>
      <c r="C6" t="s">
        <v>125</v>
      </c>
      <c r="D6" t="s">
        <v>126</v>
      </c>
      <c r="F6" s="21">
        <v>0</v>
      </c>
      <c r="G6" t="s">
        <v>45</v>
      </c>
      <c r="H6" t="s">
        <v>46</v>
      </c>
      <c r="I6" t="s">
        <v>47</v>
      </c>
      <c r="J6" t="s">
        <v>48</v>
      </c>
      <c r="K6" t="s">
        <v>127</v>
      </c>
      <c r="L6" t="s">
        <v>128</v>
      </c>
      <c r="M6" t="s">
        <v>28</v>
      </c>
      <c r="N6" s="23">
        <v>100</v>
      </c>
      <c r="O6" s="23">
        <v>40</v>
      </c>
      <c r="P6" t="s">
        <v>29</v>
      </c>
      <c r="Q6" s="23">
        <v>20033.32</v>
      </c>
      <c r="R6" t="s">
        <v>30</v>
      </c>
      <c r="S6" s="23">
        <v>240399.9</v>
      </c>
      <c r="T6" s="23">
        <v>20033.330000000002</v>
      </c>
    </row>
    <row r="7" spans="1:20" x14ac:dyDescent="0.3">
      <c r="A7" s="22">
        <v>45293</v>
      </c>
      <c r="B7" t="s">
        <v>153</v>
      </c>
      <c r="C7" t="s">
        <v>210</v>
      </c>
      <c r="D7" t="s">
        <v>211</v>
      </c>
      <c r="E7" t="s">
        <v>212</v>
      </c>
      <c r="F7" s="21">
        <v>1</v>
      </c>
      <c r="G7" t="s">
        <v>62</v>
      </c>
      <c r="H7" t="s">
        <v>63</v>
      </c>
      <c r="I7" t="s">
        <v>47</v>
      </c>
      <c r="J7" t="s">
        <v>48</v>
      </c>
      <c r="K7" t="s">
        <v>215</v>
      </c>
      <c r="L7" t="s">
        <v>216</v>
      </c>
      <c r="M7" t="s">
        <v>28</v>
      </c>
      <c r="N7" s="23">
        <v>6.17</v>
      </c>
      <c r="O7" s="23">
        <v>2.4700000000000002</v>
      </c>
      <c r="P7" t="s">
        <v>29</v>
      </c>
      <c r="Q7" s="23">
        <v>1250</v>
      </c>
      <c r="R7" t="s">
        <v>30</v>
      </c>
      <c r="S7" s="23">
        <v>15000</v>
      </c>
      <c r="T7" s="23">
        <v>1250</v>
      </c>
    </row>
    <row r="8" spans="1:20" x14ac:dyDescent="0.3">
      <c r="A8" s="22">
        <v>45292</v>
      </c>
      <c r="B8" t="s">
        <v>239</v>
      </c>
      <c r="C8" t="s">
        <v>282</v>
      </c>
      <c r="D8" t="s">
        <v>283</v>
      </c>
      <c r="F8" s="21">
        <v>1</v>
      </c>
      <c r="G8" t="s">
        <v>70</v>
      </c>
      <c r="H8" t="s">
        <v>71</v>
      </c>
      <c r="I8" t="s">
        <v>47</v>
      </c>
      <c r="J8" t="s">
        <v>48</v>
      </c>
      <c r="K8" t="s">
        <v>284</v>
      </c>
      <c r="L8" t="s">
        <v>285</v>
      </c>
      <c r="M8" t="s">
        <v>28</v>
      </c>
      <c r="N8" s="23">
        <v>100</v>
      </c>
      <c r="O8" s="23">
        <v>40</v>
      </c>
      <c r="P8" t="s">
        <v>29</v>
      </c>
      <c r="Q8" s="23">
        <v>22316.67</v>
      </c>
      <c r="R8" t="s">
        <v>30</v>
      </c>
      <c r="S8" s="23">
        <v>267800</v>
      </c>
      <c r="T8" s="23">
        <v>22316.67</v>
      </c>
    </row>
    <row r="9" spans="1:20" x14ac:dyDescent="0.3">
      <c r="A9" s="22">
        <v>45292</v>
      </c>
      <c r="B9" t="s">
        <v>41</v>
      </c>
      <c r="C9" t="s">
        <v>328</v>
      </c>
      <c r="D9" t="s">
        <v>329</v>
      </c>
      <c r="F9" s="21">
        <v>0</v>
      </c>
      <c r="G9" t="s">
        <v>45</v>
      </c>
      <c r="H9" t="s">
        <v>46</v>
      </c>
      <c r="I9" t="s">
        <v>47</v>
      </c>
      <c r="J9" t="s">
        <v>48</v>
      </c>
      <c r="K9" t="s">
        <v>330</v>
      </c>
      <c r="L9" t="s">
        <v>331</v>
      </c>
      <c r="M9" t="s">
        <v>28</v>
      </c>
      <c r="N9" s="23">
        <v>100</v>
      </c>
      <c r="O9" s="23">
        <v>40</v>
      </c>
      <c r="P9" t="s">
        <v>29</v>
      </c>
      <c r="Q9" s="23">
        <v>21147.279999999999</v>
      </c>
      <c r="R9" t="s">
        <v>30</v>
      </c>
      <c r="S9" s="23">
        <v>253767.32</v>
      </c>
      <c r="T9" s="23">
        <v>21147.279999999999</v>
      </c>
    </row>
    <row r="10" spans="1:20" x14ac:dyDescent="0.3">
      <c r="A10" s="22">
        <v>45292</v>
      </c>
      <c r="B10" t="s">
        <v>97</v>
      </c>
      <c r="C10" t="s">
        <v>98</v>
      </c>
      <c r="D10" t="s">
        <v>99</v>
      </c>
      <c r="F10" s="21">
        <v>0</v>
      </c>
      <c r="G10" t="s">
        <v>100</v>
      </c>
      <c r="H10" t="s">
        <v>101</v>
      </c>
      <c r="I10" t="s">
        <v>102</v>
      </c>
      <c r="J10" t="s">
        <v>103</v>
      </c>
      <c r="K10" t="s">
        <v>104</v>
      </c>
      <c r="L10" t="s">
        <v>105</v>
      </c>
      <c r="M10" t="s">
        <v>28</v>
      </c>
      <c r="N10" s="23">
        <v>100</v>
      </c>
      <c r="O10" s="23">
        <v>40</v>
      </c>
      <c r="P10" t="s">
        <v>29</v>
      </c>
      <c r="Q10" s="23">
        <v>20422.96</v>
      </c>
      <c r="R10" t="s">
        <v>30</v>
      </c>
      <c r="S10" s="23">
        <v>245075.5</v>
      </c>
      <c r="T10" s="23">
        <v>20422.96</v>
      </c>
    </row>
    <row r="11" spans="1:20" x14ac:dyDescent="0.3">
      <c r="A11" s="22">
        <v>45292</v>
      </c>
      <c r="B11" t="s">
        <v>133</v>
      </c>
      <c r="C11" t="s">
        <v>134</v>
      </c>
      <c r="D11" t="s">
        <v>135</v>
      </c>
      <c r="F11" s="21">
        <v>0</v>
      </c>
      <c r="G11" t="s">
        <v>70</v>
      </c>
      <c r="H11" t="s">
        <v>71</v>
      </c>
      <c r="I11" t="s">
        <v>102</v>
      </c>
      <c r="J11" t="s">
        <v>103</v>
      </c>
      <c r="K11" t="s">
        <v>136</v>
      </c>
      <c r="L11" t="s">
        <v>137</v>
      </c>
      <c r="M11" t="s">
        <v>28</v>
      </c>
      <c r="N11" s="23">
        <v>100</v>
      </c>
      <c r="O11" s="23">
        <v>40</v>
      </c>
      <c r="P11" t="s">
        <v>29</v>
      </c>
      <c r="Q11" s="23">
        <v>20740.599999999999</v>
      </c>
      <c r="R11" t="s">
        <v>30</v>
      </c>
      <c r="S11" s="23">
        <v>248887.18</v>
      </c>
      <c r="T11" s="23">
        <v>20740.599999999999</v>
      </c>
    </row>
    <row r="12" spans="1:20" x14ac:dyDescent="0.3">
      <c r="A12" s="22">
        <v>45292</v>
      </c>
      <c r="B12" t="s">
        <v>79</v>
      </c>
      <c r="C12" t="s">
        <v>147</v>
      </c>
      <c r="D12" t="s">
        <v>148</v>
      </c>
      <c r="F12" s="21">
        <v>0</v>
      </c>
      <c r="G12" t="s">
        <v>149</v>
      </c>
      <c r="H12" t="s">
        <v>150</v>
      </c>
      <c r="I12" t="s">
        <v>102</v>
      </c>
      <c r="J12" t="s">
        <v>103</v>
      </c>
      <c r="K12" t="s">
        <v>151</v>
      </c>
      <c r="L12" t="s">
        <v>152</v>
      </c>
      <c r="M12" t="s">
        <v>28</v>
      </c>
      <c r="N12" s="23">
        <v>100</v>
      </c>
      <c r="O12" s="23">
        <v>40</v>
      </c>
      <c r="P12" t="s">
        <v>29</v>
      </c>
      <c r="Q12" s="23">
        <v>17877.919999999998</v>
      </c>
      <c r="R12" t="s">
        <v>30</v>
      </c>
      <c r="S12" s="23">
        <v>214535</v>
      </c>
      <c r="T12" s="23">
        <v>17877.919999999998</v>
      </c>
    </row>
    <row r="13" spans="1:20" x14ac:dyDescent="0.3">
      <c r="A13" s="22">
        <v>45292</v>
      </c>
      <c r="B13" t="s">
        <v>166</v>
      </c>
      <c r="C13" t="s">
        <v>167</v>
      </c>
      <c r="D13" t="s">
        <v>168</v>
      </c>
      <c r="F13" s="21">
        <v>0</v>
      </c>
      <c r="G13" t="s">
        <v>169</v>
      </c>
      <c r="H13" t="s">
        <v>170</v>
      </c>
      <c r="I13" t="s">
        <v>102</v>
      </c>
      <c r="J13" t="s">
        <v>103</v>
      </c>
      <c r="K13" t="s">
        <v>171</v>
      </c>
      <c r="L13" t="s">
        <v>103</v>
      </c>
      <c r="M13" t="s">
        <v>28</v>
      </c>
      <c r="N13" s="23">
        <v>100</v>
      </c>
      <c r="O13" s="23">
        <v>40</v>
      </c>
      <c r="P13" t="s">
        <v>29</v>
      </c>
      <c r="Q13" s="23">
        <v>15487.33</v>
      </c>
      <c r="R13" t="s">
        <v>30</v>
      </c>
      <c r="S13" s="23">
        <v>185848</v>
      </c>
      <c r="T13" s="23">
        <v>15487.33</v>
      </c>
    </row>
    <row r="14" spans="1:20" x14ac:dyDescent="0.3">
      <c r="A14" s="22">
        <v>45292</v>
      </c>
      <c r="B14" t="s">
        <v>178</v>
      </c>
      <c r="C14" t="s">
        <v>179</v>
      </c>
      <c r="D14" t="s">
        <v>180</v>
      </c>
      <c r="F14" s="21">
        <v>0</v>
      </c>
      <c r="G14" t="s">
        <v>62</v>
      </c>
      <c r="H14" t="s">
        <v>63</v>
      </c>
      <c r="I14" t="s">
        <v>102</v>
      </c>
      <c r="J14" t="s">
        <v>103</v>
      </c>
      <c r="K14" t="s">
        <v>181</v>
      </c>
      <c r="L14" t="s">
        <v>103</v>
      </c>
      <c r="M14" t="s">
        <v>28</v>
      </c>
      <c r="N14" s="23">
        <v>100</v>
      </c>
      <c r="O14" s="23">
        <v>40</v>
      </c>
      <c r="P14" t="s">
        <v>29</v>
      </c>
      <c r="Q14" s="23">
        <v>17200</v>
      </c>
      <c r="R14" t="s">
        <v>30</v>
      </c>
      <c r="S14" s="23">
        <v>206400</v>
      </c>
      <c r="T14" s="23">
        <v>17200</v>
      </c>
    </row>
    <row r="15" spans="1:20" x14ac:dyDescent="0.3">
      <c r="A15" s="22">
        <v>45292</v>
      </c>
      <c r="B15" t="s">
        <v>192</v>
      </c>
      <c r="C15" t="s">
        <v>193</v>
      </c>
      <c r="D15" t="s">
        <v>194</v>
      </c>
      <c r="F15" s="21">
        <v>0</v>
      </c>
      <c r="G15" t="s">
        <v>160</v>
      </c>
      <c r="H15" t="s">
        <v>161</v>
      </c>
      <c r="I15" t="s">
        <v>102</v>
      </c>
      <c r="J15" t="s">
        <v>103</v>
      </c>
      <c r="K15" t="s">
        <v>195</v>
      </c>
      <c r="L15" t="s">
        <v>196</v>
      </c>
      <c r="M15" t="s">
        <v>28</v>
      </c>
      <c r="N15" s="23">
        <v>100</v>
      </c>
      <c r="O15" s="23">
        <v>40</v>
      </c>
      <c r="P15" t="s">
        <v>29</v>
      </c>
      <c r="Q15" s="23">
        <v>13703.33</v>
      </c>
      <c r="R15" t="s">
        <v>30</v>
      </c>
      <c r="S15" s="23">
        <v>164440</v>
      </c>
      <c r="T15" s="23">
        <v>13703.33</v>
      </c>
    </row>
    <row r="16" spans="1:20" x14ac:dyDescent="0.3">
      <c r="A16" s="22">
        <v>45292</v>
      </c>
      <c r="B16" t="s">
        <v>153</v>
      </c>
      <c r="C16" t="s">
        <v>210</v>
      </c>
      <c r="D16" t="s">
        <v>211</v>
      </c>
      <c r="E16" t="s">
        <v>212</v>
      </c>
      <c r="F16" s="21">
        <v>0</v>
      </c>
      <c r="G16" t="s">
        <v>62</v>
      </c>
      <c r="H16" t="s">
        <v>63</v>
      </c>
      <c r="I16" t="s">
        <v>102</v>
      </c>
      <c r="J16" t="s">
        <v>103</v>
      </c>
      <c r="K16" t="s">
        <v>213</v>
      </c>
      <c r="L16" t="s">
        <v>214</v>
      </c>
      <c r="M16" t="s">
        <v>28</v>
      </c>
      <c r="N16" s="23">
        <v>100</v>
      </c>
      <c r="O16" s="23">
        <v>40</v>
      </c>
      <c r="P16" t="s">
        <v>29</v>
      </c>
      <c r="Q16" s="23">
        <v>20170.830000000002</v>
      </c>
      <c r="R16" t="s">
        <v>30</v>
      </c>
      <c r="S16" s="23">
        <v>242050</v>
      </c>
      <c r="T16" s="23">
        <v>20170.830000000002</v>
      </c>
    </row>
    <row r="17" spans="1:20" x14ac:dyDescent="0.3">
      <c r="A17" s="22">
        <v>45292</v>
      </c>
      <c r="B17" t="s">
        <v>114</v>
      </c>
      <c r="C17" t="s">
        <v>257</v>
      </c>
      <c r="D17" t="s">
        <v>258</v>
      </c>
      <c r="F17" s="21">
        <v>0</v>
      </c>
      <c r="G17" t="s">
        <v>62</v>
      </c>
      <c r="H17" t="s">
        <v>63</v>
      </c>
      <c r="I17" t="s">
        <v>102</v>
      </c>
      <c r="J17" t="s">
        <v>103</v>
      </c>
      <c r="K17" t="s">
        <v>259</v>
      </c>
      <c r="L17" t="s">
        <v>105</v>
      </c>
      <c r="M17" t="s">
        <v>28</v>
      </c>
      <c r="N17" s="23">
        <v>100</v>
      </c>
      <c r="O17" s="23">
        <v>40</v>
      </c>
      <c r="P17" t="s">
        <v>29</v>
      </c>
      <c r="Q17" s="23">
        <v>16333.33</v>
      </c>
      <c r="R17" t="s">
        <v>30</v>
      </c>
      <c r="S17" s="23">
        <v>196000</v>
      </c>
      <c r="T17" s="23">
        <v>16333.33</v>
      </c>
    </row>
    <row r="18" spans="1:20" x14ac:dyDescent="0.3">
      <c r="A18" s="22">
        <v>45292</v>
      </c>
      <c r="B18" t="s">
        <v>290</v>
      </c>
      <c r="C18" t="s">
        <v>291</v>
      </c>
      <c r="D18" t="s">
        <v>292</v>
      </c>
      <c r="F18" s="21">
        <v>0</v>
      </c>
      <c r="G18" t="s">
        <v>70</v>
      </c>
      <c r="H18" t="s">
        <v>71</v>
      </c>
      <c r="I18" t="s">
        <v>102</v>
      </c>
      <c r="J18" t="s">
        <v>103</v>
      </c>
      <c r="K18" t="s">
        <v>293</v>
      </c>
      <c r="L18" t="s">
        <v>103</v>
      </c>
      <c r="M18" t="s">
        <v>28</v>
      </c>
      <c r="N18" s="23">
        <v>100</v>
      </c>
      <c r="O18" s="23">
        <v>40</v>
      </c>
      <c r="P18" t="s">
        <v>29</v>
      </c>
      <c r="Q18" s="23">
        <v>20685.830000000002</v>
      </c>
      <c r="R18" t="s">
        <v>30</v>
      </c>
      <c r="S18" s="23">
        <v>248230</v>
      </c>
      <c r="T18" s="23">
        <v>20685.830000000002</v>
      </c>
    </row>
    <row r="19" spans="1:20" x14ac:dyDescent="0.3">
      <c r="A19" s="22">
        <v>45292</v>
      </c>
      <c r="B19" t="s">
        <v>209</v>
      </c>
      <c r="C19" t="s">
        <v>301</v>
      </c>
      <c r="D19" t="s">
        <v>164</v>
      </c>
      <c r="F19" s="21">
        <v>0</v>
      </c>
      <c r="G19" t="s">
        <v>302</v>
      </c>
      <c r="H19" t="s">
        <v>303</v>
      </c>
      <c r="I19" t="s">
        <v>102</v>
      </c>
      <c r="J19" t="s">
        <v>103</v>
      </c>
      <c r="K19" t="s">
        <v>304</v>
      </c>
      <c r="L19" t="s">
        <v>305</v>
      </c>
      <c r="M19" t="s">
        <v>28</v>
      </c>
      <c r="N19" s="23">
        <v>100</v>
      </c>
      <c r="O19" s="23">
        <v>40</v>
      </c>
      <c r="P19" t="s">
        <v>29</v>
      </c>
      <c r="Q19" s="23">
        <v>17561.669999999998</v>
      </c>
      <c r="R19" t="s">
        <v>30</v>
      </c>
      <c r="S19" s="23">
        <v>210740</v>
      </c>
      <c r="T19" s="23">
        <v>17561.669999999998</v>
      </c>
    </row>
    <row r="20" spans="1:20" x14ac:dyDescent="0.3">
      <c r="A20" s="22">
        <v>45292</v>
      </c>
      <c r="B20" t="s">
        <v>146</v>
      </c>
      <c r="C20" t="s">
        <v>332</v>
      </c>
      <c r="D20" t="s">
        <v>333</v>
      </c>
      <c r="F20" s="21">
        <v>0</v>
      </c>
      <c r="G20" t="s">
        <v>142</v>
      </c>
      <c r="H20" t="s">
        <v>143</v>
      </c>
      <c r="I20" t="s">
        <v>102</v>
      </c>
      <c r="J20" t="s">
        <v>103</v>
      </c>
      <c r="K20" t="s">
        <v>334</v>
      </c>
      <c r="L20" t="s">
        <v>103</v>
      </c>
      <c r="M20" t="s">
        <v>28</v>
      </c>
      <c r="N20" s="23">
        <v>100</v>
      </c>
      <c r="O20" s="23">
        <v>40</v>
      </c>
      <c r="P20" t="s">
        <v>29</v>
      </c>
      <c r="Q20" s="23">
        <v>16418.830000000002</v>
      </c>
      <c r="R20" t="s">
        <v>30</v>
      </c>
      <c r="S20" s="23">
        <v>197026</v>
      </c>
      <c r="T20" s="23">
        <v>16418.830000000002</v>
      </c>
    </row>
    <row r="21" spans="1:20" x14ac:dyDescent="0.3">
      <c r="A21" s="22">
        <v>45292</v>
      </c>
      <c r="B21" t="s">
        <v>32</v>
      </c>
      <c r="C21" t="s">
        <v>33</v>
      </c>
      <c r="D21" t="s">
        <v>34</v>
      </c>
      <c r="F21" s="21">
        <v>0</v>
      </c>
      <c r="G21" t="s">
        <v>35</v>
      </c>
      <c r="H21" t="s">
        <v>36</v>
      </c>
      <c r="I21" t="s">
        <v>37</v>
      </c>
      <c r="J21" t="s">
        <v>38</v>
      </c>
      <c r="K21" t="s">
        <v>39</v>
      </c>
      <c r="L21" t="s">
        <v>40</v>
      </c>
      <c r="M21" t="s">
        <v>28</v>
      </c>
      <c r="N21" s="23">
        <v>100</v>
      </c>
      <c r="O21" s="23">
        <v>40</v>
      </c>
      <c r="P21" t="s">
        <v>29</v>
      </c>
      <c r="Q21" s="23">
        <v>14583.33</v>
      </c>
      <c r="R21" t="s">
        <v>30</v>
      </c>
      <c r="S21" s="23">
        <v>175000</v>
      </c>
      <c r="T21" s="23">
        <v>14583.33</v>
      </c>
    </row>
    <row r="22" spans="1:20" x14ac:dyDescent="0.3">
      <c r="A22" s="22">
        <v>45292</v>
      </c>
      <c r="B22" t="s">
        <v>72</v>
      </c>
      <c r="C22" t="s">
        <v>73</v>
      </c>
      <c r="D22" t="s">
        <v>74</v>
      </c>
      <c r="F22" s="21">
        <v>0</v>
      </c>
      <c r="G22" t="s">
        <v>75</v>
      </c>
      <c r="H22" t="s">
        <v>76</v>
      </c>
      <c r="I22" t="s">
        <v>37</v>
      </c>
      <c r="J22" t="s">
        <v>38</v>
      </c>
      <c r="K22" t="s">
        <v>77</v>
      </c>
      <c r="L22" t="s">
        <v>78</v>
      </c>
      <c r="M22" t="s">
        <v>28</v>
      </c>
      <c r="N22" s="23">
        <v>100</v>
      </c>
      <c r="O22" s="23">
        <v>40</v>
      </c>
      <c r="P22" t="s">
        <v>29</v>
      </c>
      <c r="Q22" s="23">
        <v>11587.5</v>
      </c>
      <c r="R22" t="s">
        <v>30</v>
      </c>
      <c r="S22" s="23">
        <v>139050</v>
      </c>
      <c r="T22" s="23">
        <v>11587.5</v>
      </c>
    </row>
    <row r="23" spans="1:20" x14ac:dyDescent="0.3">
      <c r="A23" s="22">
        <v>45292</v>
      </c>
      <c r="B23" t="s">
        <v>106</v>
      </c>
      <c r="C23" t="s">
        <v>107</v>
      </c>
      <c r="D23" t="s">
        <v>108</v>
      </c>
      <c r="E23" t="s">
        <v>109</v>
      </c>
      <c r="F23" s="21">
        <v>0</v>
      </c>
      <c r="G23" t="s">
        <v>110</v>
      </c>
      <c r="H23" t="s">
        <v>111</v>
      </c>
      <c r="I23" t="s">
        <v>37</v>
      </c>
      <c r="J23" t="s">
        <v>38</v>
      </c>
      <c r="K23" t="s">
        <v>112</v>
      </c>
      <c r="L23" t="s">
        <v>113</v>
      </c>
      <c r="M23" t="s">
        <v>28</v>
      </c>
      <c r="N23" s="23">
        <v>100</v>
      </c>
      <c r="O23" s="23">
        <v>40</v>
      </c>
      <c r="P23" t="s">
        <v>29</v>
      </c>
      <c r="Q23" s="23">
        <v>14296.42</v>
      </c>
      <c r="R23" t="s">
        <v>30</v>
      </c>
      <c r="S23" s="23">
        <v>171557</v>
      </c>
      <c r="T23" s="23">
        <v>14296.42</v>
      </c>
    </row>
    <row r="24" spans="1:20" x14ac:dyDescent="0.3">
      <c r="A24" s="22">
        <v>45292</v>
      </c>
      <c r="B24" t="s">
        <v>119</v>
      </c>
      <c r="C24" t="s">
        <v>120</v>
      </c>
      <c r="D24" t="s">
        <v>121</v>
      </c>
      <c r="F24" s="21">
        <v>0</v>
      </c>
      <c r="G24" t="s">
        <v>70</v>
      </c>
      <c r="H24" t="s">
        <v>71</v>
      </c>
      <c r="I24" t="s">
        <v>37</v>
      </c>
      <c r="J24" t="s">
        <v>38</v>
      </c>
      <c r="K24" t="s">
        <v>122</v>
      </c>
      <c r="L24" t="s">
        <v>38</v>
      </c>
      <c r="M24" t="s">
        <v>28</v>
      </c>
      <c r="N24" s="23">
        <v>100</v>
      </c>
      <c r="O24" s="23">
        <v>40</v>
      </c>
      <c r="P24" t="s">
        <v>29</v>
      </c>
      <c r="Q24" s="23">
        <v>13970.67</v>
      </c>
      <c r="R24" t="s">
        <v>30</v>
      </c>
      <c r="S24" s="23">
        <v>167648</v>
      </c>
      <c r="T24" s="23">
        <v>13970.67</v>
      </c>
    </row>
    <row r="25" spans="1:20" x14ac:dyDescent="0.3">
      <c r="A25" s="22">
        <v>45292</v>
      </c>
      <c r="B25" t="s">
        <v>129</v>
      </c>
      <c r="C25" t="s">
        <v>130</v>
      </c>
      <c r="D25" t="s">
        <v>131</v>
      </c>
      <c r="F25" s="21">
        <v>0</v>
      </c>
      <c r="G25" t="s">
        <v>35</v>
      </c>
      <c r="H25" t="s">
        <v>36</v>
      </c>
      <c r="I25" t="s">
        <v>37</v>
      </c>
      <c r="J25" t="s">
        <v>38</v>
      </c>
      <c r="K25" t="s">
        <v>132</v>
      </c>
      <c r="L25" t="s">
        <v>38</v>
      </c>
      <c r="M25" t="s">
        <v>28</v>
      </c>
      <c r="N25" s="23">
        <v>100</v>
      </c>
      <c r="O25" s="23">
        <v>40</v>
      </c>
      <c r="P25" t="s">
        <v>29</v>
      </c>
      <c r="Q25" s="23">
        <v>14411.42</v>
      </c>
      <c r="R25" t="s">
        <v>30</v>
      </c>
      <c r="S25" s="23">
        <v>172937</v>
      </c>
      <c r="T25" s="23">
        <v>14411.42</v>
      </c>
    </row>
    <row r="26" spans="1:20" x14ac:dyDescent="0.3">
      <c r="A26" s="22">
        <v>45292</v>
      </c>
      <c r="B26" t="s">
        <v>139</v>
      </c>
      <c r="C26" t="s">
        <v>140</v>
      </c>
      <c r="D26" t="s">
        <v>141</v>
      </c>
      <c r="F26" s="21">
        <v>0</v>
      </c>
      <c r="G26" t="s">
        <v>142</v>
      </c>
      <c r="H26" t="s">
        <v>143</v>
      </c>
      <c r="I26" t="s">
        <v>37</v>
      </c>
      <c r="J26" t="s">
        <v>38</v>
      </c>
      <c r="K26" t="s">
        <v>144</v>
      </c>
      <c r="L26" t="s">
        <v>145</v>
      </c>
      <c r="M26" t="s">
        <v>28</v>
      </c>
      <c r="N26" s="23">
        <v>100</v>
      </c>
      <c r="O26" s="23">
        <v>40</v>
      </c>
      <c r="P26" t="s">
        <v>29</v>
      </c>
      <c r="Q26" s="23">
        <v>11619.67</v>
      </c>
      <c r="R26" t="s">
        <v>30</v>
      </c>
      <c r="S26" s="23">
        <v>139436</v>
      </c>
      <c r="T26" s="23">
        <v>11619.67</v>
      </c>
    </row>
    <row r="27" spans="1:20" x14ac:dyDescent="0.3">
      <c r="A27" s="22">
        <v>45292</v>
      </c>
      <c r="B27" t="s">
        <v>187</v>
      </c>
      <c r="C27" t="s">
        <v>188</v>
      </c>
      <c r="D27" t="s">
        <v>189</v>
      </c>
      <c r="F27" s="21">
        <v>0</v>
      </c>
      <c r="G27" t="s">
        <v>70</v>
      </c>
      <c r="H27" t="s">
        <v>71</v>
      </c>
      <c r="I27" t="s">
        <v>37</v>
      </c>
      <c r="J27" t="s">
        <v>38</v>
      </c>
      <c r="K27" t="s">
        <v>190</v>
      </c>
      <c r="L27" t="s">
        <v>191</v>
      </c>
      <c r="M27" t="s">
        <v>28</v>
      </c>
      <c r="N27" s="23">
        <v>90</v>
      </c>
      <c r="O27" s="23">
        <v>36</v>
      </c>
      <c r="P27" t="s">
        <v>29</v>
      </c>
      <c r="Q27" s="23">
        <v>16020.45</v>
      </c>
      <c r="R27" t="s">
        <v>30</v>
      </c>
      <c r="S27" s="23">
        <v>192245.38</v>
      </c>
      <c r="T27" s="23">
        <v>16020.45</v>
      </c>
    </row>
    <row r="28" spans="1:20" x14ac:dyDescent="0.3">
      <c r="A28" s="22">
        <v>45292</v>
      </c>
      <c r="B28" t="s">
        <v>197</v>
      </c>
      <c r="C28" t="s">
        <v>198</v>
      </c>
      <c r="D28" t="s">
        <v>199</v>
      </c>
      <c r="F28" s="21">
        <v>0</v>
      </c>
      <c r="G28" t="s">
        <v>62</v>
      </c>
      <c r="H28" t="s">
        <v>63</v>
      </c>
      <c r="I28" t="s">
        <v>37</v>
      </c>
      <c r="J28" t="s">
        <v>38</v>
      </c>
      <c r="K28" t="s">
        <v>200</v>
      </c>
      <c r="L28" t="s">
        <v>201</v>
      </c>
      <c r="M28" t="s">
        <v>28</v>
      </c>
      <c r="N28" s="23">
        <v>100</v>
      </c>
      <c r="O28" s="23">
        <v>40</v>
      </c>
      <c r="P28" t="s">
        <v>29</v>
      </c>
      <c r="Q28" s="23">
        <v>11845</v>
      </c>
      <c r="R28" t="s">
        <v>30</v>
      </c>
      <c r="S28" s="23">
        <v>142140</v>
      </c>
      <c r="T28" s="23">
        <v>11845</v>
      </c>
    </row>
    <row r="29" spans="1:20" x14ac:dyDescent="0.3">
      <c r="A29" s="22">
        <v>45292</v>
      </c>
      <c r="B29" t="s">
        <v>202</v>
      </c>
      <c r="C29" t="s">
        <v>203</v>
      </c>
      <c r="D29" t="s">
        <v>204</v>
      </c>
      <c r="F29" s="21">
        <v>0</v>
      </c>
      <c r="G29" t="s">
        <v>205</v>
      </c>
      <c r="H29" t="s">
        <v>206</v>
      </c>
      <c r="I29" t="s">
        <v>37</v>
      </c>
      <c r="J29" t="s">
        <v>38</v>
      </c>
      <c r="K29" t="s">
        <v>207</v>
      </c>
      <c r="L29" t="s">
        <v>208</v>
      </c>
      <c r="M29" t="s">
        <v>28</v>
      </c>
      <c r="N29" s="23">
        <v>100</v>
      </c>
      <c r="O29" s="23">
        <v>40</v>
      </c>
      <c r="P29" t="s">
        <v>29</v>
      </c>
      <c r="Q29" s="23">
        <v>11555.6</v>
      </c>
      <c r="R29" t="s">
        <v>30</v>
      </c>
      <c r="S29" s="23">
        <v>138667.23000000001</v>
      </c>
      <c r="T29" s="23">
        <v>11555.6</v>
      </c>
    </row>
    <row r="30" spans="1:20" x14ac:dyDescent="0.3">
      <c r="A30" s="22">
        <v>45323</v>
      </c>
      <c r="B30" t="s">
        <v>234</v>
      </c>
      <c r="C30" t="s">
        <v>235</v>
      </c>
      <c r="D30" t="s">
        <v>236</v>
      </c>
      <c r="F30" s="21">
        <v>0</v>
      </c>
      <c r="G30" t="s">
        <v>70</v>
      </c>
      <c r="H30" t="s">
        <v>71</v>
      </c>
      <c r="I30" t="s">
        <v>37</v>
      </c>
      <c r="J30" t="s">
        <v>38</v>
      </c>
      <c r="K30" t="s">
        <v>237</v>
      </c>
      <c r="L30" t="s">
        <v>238</v>
      </c>
      <c r="M30" t="s">
        <v>28</v>
      </c>
      <c r="N30" s="23">
        <v>100</v>
      </c>
      <c r="O30" s="23">
        <v>40</v>
      </c>
      <c r="P30" t="s">
        <v>29</v>
      </c>
      <c r="Q30" s="23">
        <v>17681.669999999998</v>
      </c>
      <c r="R30" t="s">
        <v>30</v>
      </c>
      <c r="S30" s="23">
        <v>212180</v>
      </c>
      <c r="T30" s="23">
        <v>17681.669999999998</v>
      </c>
    </row>
    <row r="31" spans="1:20" x14ac:dyDescent="0.3">
      <c r="A31" s="22">
        <v>45292</v>
      </c>
      <c r="B31" t="s">
        <v>250</v>
      </c>
      <c r="C31" t="s">
        <v>251</v>
      </c>
      <c r="D31" t="s">
        <v>252</v>
      </c>
      <c r="F31" s="21">
        <v>0</v>
      </c>
      <c r="G31" t="s">
        <v>253</v>
      </c>
      <c r="H31" t="s">
        <v>254</v>
      </c>
      <c r="I31" t="s">
        <v>37</v>
      </c>
      <c r="J31" t="s">
        <v>38</v>
      </c>
      <c r="K31" t="s">
        <v>255</v>
      </c>
      <c r="L31" t="s">
        <v>256</v>
      </c>
      <c r="M31" t="s">
        <v>28</v>
      </c>
      <c r="N31" s="23">
        <v>100</v>
      </c>
      <c r="O31" s="23">
        <v>40</v>
      </c>
      <c r="P31" t="s">
        <v>29</v>
      </c>
      <c r="Q31" s="23">
        <v>14445.75</v>
      </c>
      <c r="R31" t="s">
        <v>30</v>
      </c>
      <c r="S31" s="23">
        <v>173349</v>
      </c>
      <c r="T31" s="23">
        <v>14445.75</v>
      </c>
    </row>
    <row r="32" spans="1:20" x14ac:dyDescent="0.3">
      <c r="A32" s="22">
        <v>45292</v>
      </c>
      <c r="B32" t="s">
        <v>306</v>
      </c>
      <c r="C32" t="s">
        <v>307</v>
      </c>
      <c r="D32" t="s">
        <v>308</v>
      </c>
      <c r="F32" s="21">
        <v>0</v>
      </c>
      <c r="G32" t="s">
        <v>309</v>
      </c>
      <c r="H32" t="s">
        <v>310</v>
      </c>
      <c r="I32" t="s">
        <v>37</v>
      </c>
      <c r="J32" t="s">
        <v>38</v>
      </c>
      <c r="K32" t="s">
        <v>311</v>
      </c>
      <c r="L32" t="s">
        <v>312</v>
      </c>
      <c r="M32" t="s">
        <v>28</v>
      </c>
      <c r="N32" s="23">
        <v>100</v>
      </c>
      <c r="O32" s="23">
        <v>40</v>
      </c>
      <c r="P32" t="s">
        <v>29</v>
      </c>
      <c r="Q32" s="23">
        <v>9998.75</v>
      </c>
      <c r="R32" t="s">
        <v>30</v>
      </c>
      <c r="S32" s="23">
        <v>119985</v>
      </c>
      <c r="T32" s="23">
        <v>9998.75</v>
      </c>
    </row>
    <row r="33" spans="1:21" x14ac:dyDescent="0.3">
      <c r="A33" s="22">
        <v>45292</v>
      </c>
      <c r="B33" t="s">
        <v>313</v>
      </c>
      <c r="C33" t="s">
        <v>314</v>
      </c>
      <c r="D33" t="s">
        <v>315</v>
      </c>
      <c r="F33" s="21">
        <v>0</v>
      </c>
      <c r="G33" t="s">
        <v>70</v>
      </c>
      <c r="H33" t="s">
        <v>71</v>
      </c>
      <c r="I33" t="s">
        <v>37</v>
      </c>
      <c r="J33" t="s">
        <v>38</v>
      </c>
      <c r="K33" t="s">
        <v>316</v>
      </c>
      <c r="L33" t="s">
        <v>317</v>
      </c>
      <c r="M33" t="s">
        <v>28</v>
      </c>
      <c r="N33" s="23">
        <v>100</v>
      </c>
      <c r="O33" s="23">
        <v>40</v>
      </c>
      <c r="P33" t="s">
        <v>29</v>
      </c>
      <c r="Q33" s="23">
        <v>16276.15</v>
      </c>
      <c r="R33" t="s">
        <v>30</v>
      </c>
      <c r="S33" s="23">
        <v>195313.75</v>
      </c>
      <c r="T33" s="23">
        <v>16276.15</v>
      </c>
    </row>
    <row r="34" spans="1:21" x14ac:dyDescent="0.3">
      <c r="A34" s="22">
        <v>45292</v>
      </c>
      <c r="B34" t="s">
        <v>318</v>
      </c>
      <c r="C34" t="s">
        <v>319</v>
      </c>
      <c r="D34" t="s">
        <v>320</v>
      </c>
      <c r="F34" s="21">
        <v>0</v>
      </c>
      <c r="G34" t="s">
        <v>321</v>
      </c>
      <c r="H34" t="s">
        <v>322</v>
      </c>
      <c r="I34" t="s">
        <v>37</v>
      </c>
      <c r="J34" t="s">
        <v>38</v>
      </c>
      <c r="K34" t="s">
        <v>323</v>
      </c>
      <c r="L34" t="s">
        <v>324</v>
      </c>
      <c r="M34" t="s">
        <v>28</v>
      </c>
      <c r="N34" s="23">
        <v>100</v>
      </c>
      <c r="O34" s="23">
        <v>40</v>
      </c>
      <c r="P34" t="s">
        <v>29</v>
      </c>
      <c r="Q34" s="23">
        <v>11524</v>
      </c>
      <c r="R34" t="s">
        <v>30</v>
      </c>
      <c r="S34" s="23">
        <v>138288</v>
      </c>
      <c r="T34" s="23">
        <v>11524</v>
      </c>
    </row>
    <row r="35" spans="1:21" x14ac:dyDescent="0.3">
      <c r="A35" s="22">
        <v>45292</v>
      </c>
      <c r="B35" t="s">
        <v>325</v>
      </c>
      <c r="C35" t="s">
        <v>326</v>
      </c>
      <c r="D35" t="s">
        <v>88</v>
      </c>
      <c r="F35" s="21">
        <v>0</v>
      </c>
      <c r="G35" t="s">
        <v>253</v>
      </c>
      <c r="H35" t="s">
        <v>254</v>
      </c>
      <c r="I35" t="s">
        <v>37</v>
      </c>
      <c r="J35" t="s">
        <v>38</v>
      </c>
      <c r="K35" t="s">
        <v>327</v>
      </c>
      <c r="L35" t="s">
        <v>38</v>
      </c>
      <c r="M35" t="s">
        <v>28</v>
      </c>
      <c r="N35" s="23">
        <v>100</v>
      </c>
      <c r="O35" s="23">
        <v>40</v>
      </c>
      <c r="P35" t="s">
        <v>29</v>
      </c>
      <c r="Q35" s="23">
        <v>14374.94</v>
      </c>
      <c r="R35" t="s">
        <v>30</v>
      </c>
      <c r="S35" s="23">
        <v>172499.28</v>
      </c>
      <c r="T35" s="23">
        <v>14374.94</v>
      </c>
    </row>
    <row r="36" spans="1:21" x14ac:dyDescent="0.3">
      <c r="A36" s="22">
        <v>44927</v>
      </c>
      <c r="B36" t="s">
        <v>59</v>
      </c>
      <c r="C36" t="s">
        <v>60</v>
      </c>
      <c r="D36" t="s">
        <v>61</v>
      </c>
      <c r="F36" s="21">
        <v>3</v>
      </c>
      <c r="G36" t="s">
        <v>62</v>
      </c>
      <c r="H36" t="s">
        <v>63</v>
      </c>
      <c r="I36" t="s">
        <v>64</v>
      </c>
      <c r="J36" t="s">
        <v>65</v>
      </c>
      <c r="K36" t="s">
        <v>66</v>
      </c>
      <c r="L36" t="s">
        <v>65</v>
      </c>
      <c r="M36" t="s">
        <v>28</v>
      </c>
      <c r="N36" s="23">
        <v>100</v>
      </c>
      <c r="O36" s="23">
        <v>40</v>
      </c>
      <c r="P36" t="s">
        <v>29</v>
      </c>
      <c r="Q36" s="23">
        <v>0</v>
      </c>
      <c r="R36" t="s">
        <v>30</v>
      </c>
      <c r="S36" s="24">
        <v>9.9999999999999995E-7</v>
      </c>
      <c r="T36">
        <f t="shared" ref="T36" si="0">S36*12</f>
        <v>1.2E-5</v>
      </c>
      <c r="U36" t="s">
        <v>389</v>
      </c>
    </row>
    <row r="37" spans="1:21" x14ac:dyDescent="0.3">
      <c r="A37" s="22">
        <v>45292</v>
      </c>
      <c r="C37" t="s">
        <v>386</v>
      </c>
      <c r="D37" t="s">
        <v>387</v>
      </c>
      <c r="F37"/>
      <c r="G37">
        <v>30026</v>
      </c>
      <c r="J37" t="s">
        <v>388</v>
      </c>
      <c r="L37" t="s">
        <v>388</v>
      </c>
      <c r="P37" s="24"/>
      <c r="Q37"/>
      <c r="S37" s="24">
        <v>9.9999999999999995E-7</v>
      </c>
      <c r="T37">
        <f t="shared" ref="T37" si="1">S37*12</f>
        <v>1.2E-5</v>
      </c>
      <c r="U37" t="s">
        <v>389</v>
      </c>
    </row>
    <row r="38" spans="1:21" x14ac:dyDescent="0.3">
      <c r="A38" s="22">
        <v>45292</v>
      </c>
      <c r="B38" t="s">
        <v>31</v>
      </c>
      <c r="C38" t="s">
        <v>87</v>
      </c>
      <c r="D38" t="s">
        <v>88</v>
      </c>
      <c r="F38" s="21">
        <v>0</v>
      </c>
      <c r="G38" t="s">
        <v>62</v>
      </c>
      <c r="H38" t="s">
        <v>63</v>
      </c>
      <c r="I38" t="s">
        <v>64</v>
      </c>
      <c r="J38" t="s">
        <v>65</v>
      </c>
      <c r="K38" t="s">
        <v>89</v>
      </c>
      <c r="L38" t="s">
        <v>65</v>
      </c>
      <c r="M38" t="s">
        <v>28</v>
      </c>
      <c r="N38" s="23">
        <v>100</v>
      </c>
      <c r="O38" s="23">
        <v>40</v>
      </c>
      <c r="P38" t="s">
        <v>29</v>
      </c>
      <c r="Q38" s="23">
        <v>27773.09</v>
      </c>
      <c r="R38" t="s">
        <v>30</v>
      </c>
      <c r="S38" s="23">
        <v>333277.03999999998</v>
      </c>
      <c r="T38" s="23">
        <v>27773.09</v>
      </c>
    </row>
    <row r="39" spans="1:21" x14ac:dyDescent="0.3">
      <c r="A39" s="22">
        <v>45292</v>
      </c>
      <c r="B39" t="s">
        <v>96</v>
      </c>
      <c r="C39" t="s">
        <v>115</v>
      </c>
      <c r="D39" t="s">
        <v>116</v>
      </c>
      <c r="F39" s="21">
        <v>0</v>
      </c>
      <c r="G39" t="s">
        <v>62</v>
      </c>
      <c r="H39" t="s">
        <v>63</v>
      </c>
      <c r="I39" t="s">
        <v>64</v>
      </c>
      <c r="J39" t="s">
        <v>65</v>
      </c>
      <c r="K39" t="s">
        <v>117</v>
      </c>
      <c r="L39" t="s">
        <v>118</v>
      </c>
      <c r="M39" t="s">
        <v>28</v>
      </c>
      <c r="N39" s="23">
        <v>100</v>
      </c>
      <c r="O39" s="23">
        <v>40</v>
      </c>
      <c r="P39" t="s">
        <v>29</v>
      </c>
      <c r="Q39" s="23">
        <v>25792.62</v>
      </c>
      <c r="R39" t="s">
        <v>30</v>
      </c>
      <c r="S39" s="23">
        <v>309511.40000000002</v>
      </c>
      <c r="T39" s="23">
        <v>25792.62</v>
      </c>
    </row>
    <row r="40" spans="1:21" x14ac:dyDescent="0.3">
      <c r="A40" s="22">
        <v>45292</v>
      </c>
      <c r="B40" t="s">
        <v>162</v>
      </c>
      <c r="C40" t="s">
        <v>163</v>
      </c>
      <c r="D40" t="s">
        <v>164</v>
      </c>
      <c r="F40" s="21">
        <v>0</v>
      </c>
      <c r="G40" t="s">
        <v>62</v>
      </c>
      <c r="H40" t="s">
        <v>63</v>
      </c>
      <c r="I40" t="s">
        <v>64</v>
      </c>
      <c r="J40" t="s">
        <v>65</v>
      </c>
      <c r="K40" t="s">
        <v>165</v>
      </c>
      <c r="L40" t="s">
        <v>65</v>
      </c>
      <c r="M40" t="s">
        <v>28</v>
      </c>
      <c r="N40" s="23">
        <v>100</v>
      </c>
      <c r="O40" s="23">
        <v>40</v>
      </c>
      <c r="P40" t="s">
        <v>29</v>
      </c>
      <c r="Q40" s="23">
        <v>26118.080000000002</v>
      </c>
      <c r="R40" t="s">
        <v>30</v>
      </c>
      <c r="S40" s="23">
        <v>313416.96000000002</v>
      </c>
      <c r="T40" s="23">
        <v>26118.080000000002</v>
      </c>
    </row>
    <row r="41" spans="1:21" x14ac:dyDescent="0.3">
      <c r="A41" s="22">
        <v>45292</v>
      </c>
      <c r="B41" t="s">
        <v>58</v>
      </c>
      <c r="C41" t="s">
        <v>224</v>
      </c>
      <c r="D41" t="s">
        <v>225</v>
      </c>
      <c r="F41" s="21">
        <v>0</v>
      </c>
      <c r="G41" t="s">
        <v>62</v>
      </c>
      <c r="H41" t="s">
        <v>63</v>
      </c>
      <c r="I41" t="s">
        <v>64</v>
      </c>
      <c r="J41" t="s">
        <v>65</v>
      </c>
      <c r="K41" t="s">
        <v>226</v>
      </c>
      <c r="L41" t="s">
        <v>65</v>
      </c>
      <c r="M41" t="s">
        <v>28</v>
      </c>
      <c r="N41" s="23">
        <v>100</v>
      </c>
      <c r="O41" s="23">
        <v>40</v>
      </c>
      <c r="P41" t="s">
        <v>29</v>
      </c>
      <c r="Q41" s="23">
        <v>22595.67</v>
      </c>
      <c r="R41" t="s">
        <v>30</v>
      </c>
      <c r="S41" s="23">
        <v>271148</v>
      </c>
      <c r="T41" s="23">
        <v>22595.67</v>
      </c>
    </row>
    <row r="42" spans="1:21" x14ac:dyDescent="0.3">
      <c r="A42" s="22">
        <v>45292</v>
      </c>
      <c r="B42" t="s">
        <v>86</v>
      </c>
      <c r="C42" t="s">
        <v>271</v>
      </c>
      <c r="D42" t="s">
        <v>184</v>
      </c>
      <c r="F42" s="21">
        <v>1</v>
      </c>
      <c r="G42" t="s">
        <v>62</v>
      </c>
      <c r="H42" t="s">
        <v>63</v>
      </c>
      <c r="I42" t="s">
        <v>64</v>
      </c>
      <c r="J42" t="s">
        <v>65</v>
      </c>
      <c r="K42" t="s">
        <v>272</v>
      </c>
      <c r="L42" t="s">
        <v>273</v>
      </c>
      <c r="M42" t="s">
        <v>28</v>
      </c>
      <c r="N42" s="23">
        <v>100</v>
      </c>
      <c r="O42" s="23">
        <v>40</v>
      </c>
      <c r="P42" t="s">
        <v>29</v>
      </c>
      <c r="Q42" s="23">
        <v>20500</v>
      </c>
      <c r="R42" t="s">
        <v>30</v>
      </c>
      <c r="S42" s="23">
        <v>246000</v>
      </c>
      <c r="T42" s="23">
        <v>20500</v>
      </c>
    </row>
    <row r="43" spans="1:21" x14ac:dyDescent="0.3">
      <c r="A43" s="22">
        <v>45292</v>
      </c>
      <c r="B43" t="s">
        <v>249</v>
      </c>
      <c r="C43" t="s">
        <v>298</v>
      </c>
      <c r="D43" t="s">
        <v>299</v>
      </c>
      <c r="F43" s="21">
        <v>0</v>
      </c>
      <c r="G43" t="s">
        <v>62</v>
      </c>
      <c r="H43" t="s">
        <v>63</v>
      </c>
      <c r="I43" t="s">
        <v>64</v>
      </c>
      <c r="J43" t="s">
        <v>65</v>
      </c>
      <c r="K43" t="s">
        <v>300</v>
      </c>
      <c r="L43" t="s">
        <v>65</v>
      </c>
      <c r="M43" t="s">
        <v>28</v>
      </c>
      <c r="N43" s="23">
        <v>100</v>
      </c>
      <c r="O43" s="23">
        <v>40</v>
      </c>
      <c r="P43" t="s">
        <v>29</v>
      </c>
      <c r="Q43" s="23">
        <v>21892.560000000001</v>
      </c>
      <c r="R43" t="s">
        <v>30</v>
      </c>
      <c r="S43" s="23">
        <v>262710.76</v>
      </c>
      <c r="T43" s="23">
        <v>21892.560000000001</v>
      </c>
    </row>
    <row r="44" spans="1:21" x14ac:dyDescent="0.3">
      <c r="A44" s="22">
        <v>45292</v>
      </c>
      <c r="B44" t="s">
        <v>240</v>
      </c>
      <c r="C44" t="s">
        <v>241</v>
      </c>
      <c r="D44" t="s">
        <v>242</v>
      </c>
      <c r="F44" s="21">
        <v>2</v>
      </c>
      <c r="G44" t="s">
        <v>243</v>
      </c>
      <c r="H44" t="s">
        <v>244</v>
      </c>
      <c r="I44" t="s">
        <v>245</v>
      </c>
      <c r="J44" t="s">
        <v>246</v>
      </c>
      <c r="K44" t="s">
        <v>247</v>
      </c>
      <c r="L44" t="s">
        <v>248</v>
      </c>
      <c r="M44" t="s">
        <v>28</v>
      </c>
      <c r="N44" s="23">
        <v>90</v>
      </c>
      <c r="O44" s="23">
        <v>36</v>
      </c>
      <c r="P44" t="s">
        <v>29</v>
      </c>
      <c r="Q44" s="23">
        <v>9687.2099999999991</v>
      </c>
      <c r="R44" t="s">
        <v>30</v>
      </c>
      <c r="S44" s="23">
        <v>116246.48</v>
      </c>
      <c r="T44" s="23">
        <v>9687.2099999999991</v>
      </c>
    </row>
    <row r="45" spans="1:21" x14ac:dyDescent="0.3">
      <c r="A45" s="22">
        <v>45292</v>
      </c>
      <c r="B45" t="s">
        <v>274</v>
      </c>
      <c r="C45" t="s">
        <v>275</v>
      </c>
      <c r="D45" t="s">
        <v>276</v>
      </c>
      <c r="F45" s="21">
        <v>0</v>
      </c>
      <c r="G45" t="s">
        <v>54</v>
      </c>
      <c r="H45" t="s">
        <v>55</v>
      </c>
      <c r="I45" t="s">
        <v>245</v>
      </c>
      <c r="J45" t="s">
        <v>246</v>
      </c>
      <c r="K45" t="s">
        <v>277</v>
      </c>
      <c r="L45" t="s">
        <v>278</v>
      </c>
      <c r="M45" t="s">
        <v>28</v>
      </c>
      <c r="N45" s="23">
        <v>100</v>
      </c>
      <c r="O45" s="23">
        <v>40</v>
      </c>
      <c r="P45" t="s">
        <v>29</v>
      </c>
      <c r="Q45" s="23">
        <v>11115.98</v>
      </c>
      <c r="R45" t="s">
        <v>30</v>
      </c>
      <c r="S45" s="23">
        <v>133391.76</v>
      </c>
      <c r="T45" s="23">
        <v>11115.98</v>
      </c>
    </row>
    <row r="46" spans="1:21" x14ac:dyDescent="0.3">
      <c r="A46" s="22">
        <v>45292</v>
      </c>
      <c r="B46" t="s">
        <v>20</v>
      </c>
      <c r="C46" t="s">
        <v>21</v>
      </c>
      <c r="D46" t="s">
        <v>22</v>
      </c>
      <c r="F46" s="21">
        <v>0</v>
      </c>
      <c r="G46" t="s">
        <v>23</v>
      </c>
      <c r="H46" t="s">
        <v>24</v>
      </c>
      <c r="I46" t="s">
        <v>25</v>
      </c>
      <c r="J46" t="s">
        <v>26</v>
      </c>
      <c r="K46" t="s">
        <v>27</v>
      </c>
      <c r="L46" t="s">
        <v>26</v>
      </c>
      <c r="M46" t="s">
        <v>28</v>
      </c>
      <c r="N46" s="23">
        <v>100</v>
      </c>
      <c r="O46" s="23">
        <v>40</v>
      </c>
      <c r="P46" t="s">
        <v>29</v>
      </c>
      <c r="Q46" s="23">
        <v>13668.33</v>
      </c>
      <c r="R46" t="s">
        <v>30</v>
      </c>
      <c r="S46" s="23">
        <v>164020</v>
      </c>
      <c r="T46" s="23">
        <v>13668.33</v>
      </c>
    </row>
    <row r="47" spans="1:21" x14ac:dyDescent="0.3">
      <c r="A47" s="22">
        <v>45292</v>
      </c>
      <c r="B47" t="s">
        <v>51</v>
      </c>
      <c r="C47" t="s">
        <v>52</v>
      </c>
      <c r="D47" t="s">
        <v>53</v>
      </c>
      <c r="F47" s="21">
        <v>0</v>
      </c>
      <c r="G47" t="s">
        <v>54</v>
      </c>
      <c r="H47" t="s">
        <v>55</v>
      </c>
      <c r="I47" t="s">
        <v>25</v>
      </c>
      <c r="J47" t="s">
        <v>26</v>
      </c>
      <c r="K47" t="s">
        <v>56</v>
      </c>
      <c r="L47" t="s">
        <v>57</v>
      </c>
      <c r="M47" t="s">
        <v>28</v>
      </c>
      <c r="N47" s="23">
        <v>100</v>
      </c>
      <c r="O47" s="23">
        <v>40</v>
      </c>
      <c r="P47" t="s">
        <v>29</v>
      </c>
      <c r="Q47" s="23">
        <v>10822.98</v>
      </c>
      <c r="R47" t="s">
        <v>30</v>
      </c>
      <c r="S47" s="23">
        <v>129875.79</v>
      </c>
      <c r="T47" s="23">
        <v>10822.98</v>
      </c>
    </row>
    <row r="48" spans="1:21" x14ac:dyDescent="0.3">
      <c r="A48" s="22">
        <v>45292</v>
      </c>
      <c r="B48" t="s">
        <v>80</v>
      </c>
      <c r="C48" t="s">
        <v>81</v>
      </c>
      <c r="D48" t="s">
        <v>82</v>
      </c>
      <c r="F48" s="21">
        <v>0</v>
      </c>
      <c r="G48" t="s">
        <v>83</v>
      </c>
      <c r="H48" t="s">
        <v>84</v>
      </c>
      <c r="I48" t="s">
        <v>25</v>
      </c>
      <c r="J48" t="s">
        <v>26</v>
      </c>
      <c r="K48" t="s">
        <v>85</v>
      </c>
      <c r="L48" t="s">
        <v>26</v>
      </c>
      <c r="M48" t="s">
        <v>28</v>
      </c>
      <c r="N48" s="23">
        <v>100</v>
      </c>
      <c r="O48" s="23">
        <v>40</v>
      </c>
      <c r="P48" t="s">
        <v>29</v>
      </c>
      <c r="Q48" s="23">
        <v>11630.28</v>
      </c>
      <c r="R48" t="s">
        <v>30</v>
      </c>
      <c r="S48" s="23">
        <v>139563.32999999999</v>
      </c>
      <c r="T48" s="23">
        <v>11630.28</v>
      </c>
    </row>
    <row r="49" spans="1:20" x14ac:dyDescent="0.3">
      <c r="A49" s="22">
        <v>45292</v>
      </c>
      <c r="B49" t="s">
        <v>90</v>
      </c>
      <c r="C49" t="s">
        <v>91</v>
      </c>
      <c r="D49" t="s">
        <v>92</v>
      </c>
      <c r="F49" s="21">
        <v>0</v>
      </c>
      <c r="G49" t="s">
        <v>93</v>
      </c>
      <c r="H49" t="s">
        <v>94</v>
      </c>
      <c r="I49" t="s">
        <v>25</v>
      </c>
      <c r="J49" t="s">
        <v>26</v>
      </c>
      <c r="K49" t="s">
        <v>95</v>
      </c>
      <c r="L49" t="s">
        <v>26</v>
      </c>
      <c r="M49" t="s">
        <v>28</v>
      </c>
      <c r="N49" s="23">
        <v>100</v>
      </c>
      <c r="O49" s="23">
        <v>40</v>
      </c>
      <c r="P49" t="s">
        <v>29</v>
      </c>
      <c r="Q49" s="23">
        <v>10895.16</v>
      </c>
      <c r="R49" t="s">
        <v>30</v>
      </c>
      <c r="S49" s="23">
        <v>130741.96</v>
      </c>
      <c r="T49" s="23">
        <v>10895.16</v>
      </c>
    </row>
    <row r="50" spans="1:20" x14ac:dyDescent="0.3">
      <c r="A50" s="22">
        <v>45292</v>
      </c>
      <c r="B50" t="s">
        <v>154</v>
      </c>
      <c r="C50" t="s">
        <v>155</v>
      </c>
      <c r="D50" t="s">
        <v>156</v>
      </c>
      <c r="F50" s="21">
        <v>0</v>
      </c>
      <c r="G50" t="s">
        <v>23</v>
      </c>
      <c r="H50" t="s">
        <v>24</v>
      </c>
      <c r="I50" t="s">
        <v>25</v>
      </c>
      <c r="J50" t="s">
        <v>26</v>
      </c>
      <c r="K50" t="s">
        <v>157</v>
      </c>
      <c r="L50" t="s">
        <v>158</v>
      </c>
      <c r="M50" t="s">
        <v>28</v>
      </c>
      <c r="N50" s="23">
        <v>100</v>
      </c>
      <c r="O50" s="23">
        <v>40</v>
      </c>
      <c r="P50" t="s">
        <v>29</v>
      </c>
      <c r="Q50" s="23">
        <v>11194.08</v>
      </c>
      <c r="R50" t="s">
        <v>30</v>
      </c>
      <c r="S50" s="23">
        <v>134329</v>
      </c>
      <c r="T50" s="23">
        <v>11194.08</v>
      </c>
    </row>
    <row r="51" spans="1:20" x14ac:dyDescent="0.3">
      <c r="A51" s="22">
        <v>45292</v>
      </c>
      <c r="B51" t="s">
        <v>172</v>
      </c>
      <c r="C51" t="s">
        <v>173</v>
      </c>
      <c r="D51" t="s">
        <v>174</v>
      </c>
      <c r="F51" s="21">
        <v>0</v>
      </c>
      <c r="G51" t="s">
        <v>175</v>
      </c>
      <c r="H51" t="s">
        <v>176</v>
      </c>
      <c r="I51" t="s">
        <v>25</v>
      </c>
      <c r="J51" t="s">
        <v>26</v>
      </c>
      <c r="K51" t="s">
        <v>177</v>
      </c>
      <c r="L51" t="s">
        <v>57</v>
      </c>
      <c r="M51" t="s">
        <v>28</v>
      </c>
      <c r="N51" s="23">
        <v>100</v>
      </c>
      <c r="O51" s="23">
        <v>40</v>
      </c>
      <c r="P51" t="s">
        <v>29</v>
      </c>
      <c r="Q51" s="23">
        <v>11716.33</v>
      </c>
      <c r="R51" t="s">
        <v>30</v>
      </c>
      <c r="S51" s="23">
        <v>140596</v>
      </c>
      <c r="T51" s="23">
        <v>11716.33</v>
      </c>
    </row>
    <row r="52" spans="1:20" x14ac:dyDescent="0.3">
      <c r="A52" s="22">
        <v>45292</v>
      </c>
      <c r="B52" t="s">
        <v>182</v>
      </c>
      <c r="C52" t="s">
        <v>183</v>
      </c>
      <c r="D52" t="s">
        <v>184</v>
      </c>
      <c r="F52" s="21">
        <v>0</v>
      </c>
      <c r="G52" t="s">
        <v>83</v>
      </c>
      <c r="H52" t="s">
        <v>84</v>
      </c>
      <c r="I52" t="s">
        <v>25</v>
      </c>
      <c r="J52" t="s">
        <v>26</v>
      </c>
      <c r="K52" t="s">
        <v>185</v>
      </c>
      <c r="L52" t="s">
        <v>186</v>
      </c>
      <c r="M52" t="s">
        <v>28</v>
      </c>
      <c r="N52" s="23">
        <v>100</v>
      </c>
      <c r="O52" s="23">
        <v>40</v>
      </c>
      <c r="P52" t="s">
        <v>29</v>
      </c>
      <c r="Q52" s="23">
        <v>11676.52</v>
      </c>
      <c r="R52" t="s">
        <v>30</v>
      </c>
      <c r="S52" s="23">
        <v>140118.18</v>
      </c>
      <c r="T52" s="23">
        <v>11676.52</v>
      </c>
    </row>
    <row r="53" spans="1:20" x14ac:dyDescent="0.3">
      <c r="A53" s="22">
        <v>45292</v>
      </c>
      <c r="B53" t="s">
        <v>217</v>
      </c>
      <c r="C53" t="s">
        <v>218</v>
      </c>
      <c r="D53" t="s">
        <v>219</v>
      </c>
      <c r="F53" s="21">
        <v>0</v>
      </c>
      <c r="G53" t="s">
        <v>220</v>
      </c>
      <c r="H53" t="s">
        <v>221</v>
      </c>
      <c r="I53" t="s">
        <v>25</v>
      </c>
      <c r="J53" t="s">
        <v>26</v>
      </c>
      <c r="K53" t="s">
        <v>222</v>
      </c>
      <c r="L53" t="s">
        <v>223</v>
      </c>
      <c r="M53" t="s">
        <v>28</v>
      </c>
      <c r="N53" s="23">
        <v>100</v>
      </c>
      <c r="O53" s="23">
        <v>40</v>
      </c>
      <c r="P53" t="s">
        <v>29</v>
      </c>
      <c r="Q53" s="23">
        <v>10970.21</v>
      </c>
      <c r="R53" t="s">
        <v>30</v>
      </c>
      <c r="S53" s="23">
        <v>131642.51999999999</v>
      </c>
      <c r="T53" s="23">
        <v>10970.21</v>
      </c>
    </row>
    <row r="54" spans="1:20" x14ac:dyDescent="0.3">
      <c r="A54" s="22">
        <v>45292</v>
      </c>
      <c r="B54" t="s">
        <v>266</v>
      </c>
      <c r="C54" t="s">
        <v>267</v>
      </c>
      <c r="D54" t="s">
        <v>268</v>
      </c>
      <c r="F54" s="21">
        <v>0</v>
      </c>
      <c r="G54" t="s">
        <v>243</v>
      </c>
      <c r="H54" t="s">
        <v>244</v>
      </c>
      <c r="I54" t="s">
        <v>25</v>
      </c>
      <c r="J54" t="s">
        <v>26</v>
      </c>
      <c r="K54" t="s">
        <v>269</v>
      </c>
      <c r="L54" t="s">
        <v>57</v>
      </c>
      <c r="M54" t="s">
        <v>28</v>
      </c>
      <c r="N54" s="23">
        <v>100</v>
      </c>
      <c r="O54" s="23">
        <v>40</v>
      </c>
      <c r="P54" t="s">
        <v>29</v>
      </c>
      <c r="Q54" s="23">
        <v>10841.63</v>
      </c>
      <c r="R54" t="s">
        <v>30</v>
      </c>
      <c r="S54" s="23">
        <v>130099.5</v>
      </c>
      <c r="T54" s="23">
        <v>10841.63</v>
      </c>
    </row>
    <row r="55" spans="1:20" x14ac:dyDescent="0.3">
      <c r="A55" s="22">
        <v>45292</v>
      </c>
      <c r="B55" t="s">
        <v>286</v>
      </c>
      <c r="C55" t="s">
        <v>287</v>
      </c>
      <c r="D55" t="s">
        <v>288</v>
      </c>
      <c r="F55" s="21">
        <v>0</v>
      </c>
      <c r="G55" t="s">
        <v>54</v>
      </c>
      <c r="H55" t="s">
        <v>55</v>
      </c>
      <c r="I55" t="s">
        <v>25</v>
      </c>
      <c r="J55" t="s">
        <v>26</v>
      </c>
      <c r="K55" t="s">
        <v>289</v>
      </c>
      <c r="L55" t="s">
        <v>26</v>
      </c>
      <c r="M55" t="s">
        <v>28</v>
      </c>
      <c r="N55" s="23">
        <v>100</v>
      </c>
      <c r="O55" s="23">
        <v>40</v>
      </c>
      <c r="P55" t="s">
        <v>29</v>
      </c>
      <c r="Q55" s="23">
        <v>10419.57</v>
      </c>
      <c r="R55" t="s">
        <v>30</v>
      </c>
      <c r="S55" s="23">
        <v>125034.83</v>
      </c>
      <c r="T55" s="23">
        <v>10419.57</v>
      </c>
    </row>
    <row r="56" spans="1:20" x14ac:dyDescent="0.3">
      <c r="A56" s="22">
        <v>45292</v>
      </c>
      <c r="B56" t="s">
        <v>294</v>
      </c>
      <c r="C56" t="s">
        <v>295</v>
      </c>
      <c r="D56" t="s">
        <v>296</v>
      </c>
      <c r="F56" s="21">
        <v>0</v>
      </c>
      <c r="G56" t="s">
        <v>23</v>
      </c>
      <c r="H56" t="s">
        <v>24</v>
      </c>
      <c r="I56" t="s">
        <v>25</v>
      </c>
      <c r="J56" t="s">
        <v>26</v>
      </c>
      <c r="K56" t="s">
        <v>297</v>
      </c>
      <c r="L56" t="s">
        <v>26</v>
      </c>
      <c r="M56" t="s">
        <v>28</v>
      </c>
      <c r="N56" s="23">
        <v>100</v>
      </c>
      <c r="O56" s="23">
        <v>40</v>
      </c>
      <c r="P56" t="s">
        <v>29</v>
      </c>
      <c r="Q56" s="23">
        <v>11198.84</v>
      </c>
      <c r="R56" t="s">
        <v>30</v>
      </c>
      <c r="S56" s="23">
        <v>134386.07999999999</v>
      </c>
      <c r="T56" s="23">
        <v>11198.84</v>
      </c>
    </row>
    <row r="57" spans="1:20" x14ac:dyDescent="0.3">
      <c r="A57" s="22">
        <v>45292</v>
      </c>
      <c r="B57" t="s">
        <v>138</v>
      </c>
      <c r="C57" t="s">
        <v>232</v>
      </c>
      <c r="D57" t="s">
        <v>92</v>
      </c>
      <c r="F57" s="21">
        <v>0</v>
      </c>
      <c r="G57" t="s">
        <v>45</v>
      </c>
      <c r="H57" t="s">
        <v>46</v>
      </c>
      <c r="I57" t="s">
        <v>68</v>
      </c>
      <c r="J57" t="s">
        <v>69</v>
      </c>
      <c r="K57" t="s">
        <v>233</v>
      </c>
      <c r="L57" t="s">
        <v>69</v>
      </c>
      <c r="M57" t="s">
        <v>28</v>
      </c>
      <c r="N57" s="23">
        <v>100</v>
      </c>
      <c r="O57" s="23">
        <v>40</v>
      </c>
      <c r="P57" t="s">
        <v>29</v>
      </c>
      <c r="Q57" s="23">
        <v>19007.79</v>
      </c>
      <c r="R57" t="s">
        <v>30</v>
      </c>
      <c r="S57" s="23">
        <v>228093.5</v>
      </c>
      <c r="T57" s="23">
        <v>19007.79</v>
      </c>
    </row>
    <row r="58" spans="1:20" x14ac:dyDescent="0.3">
      <c r="A58" s="22">
        <v>45299</v>
      </c>
      <c r="B58" t="s">
        <v>335</v>
      </c>
      <c r="C58" t="s">
        <v>336</v>
      </c>
      <c r="D58" t="s">
        <v>337</v>
      </c>
      <c r="F58" s="21">
        <v>2</v>
      </c>
      <c r="G58" t="s">
        <v>175</v>
      </c>
      <c r="H58" t="s">
        <v>176</v>
      </c>
      <c r="I58" t="s">
        <v>338</v>
      </c>
      <c r="J58" t="s">
        <v>339</v>
      </c>
      <c r="K58" t="s">
        <v>340</v>
      </c>
      <c r="L58" t="s">
        <v>341</v>
      </c>
      <c r="M58" t="s">
        <v>28</v>
      </c>
      <c r="N58" s="23">
        <v>2.5</v>
      </c>
      <c r="O58" s="23">
        <v>1</v>
      </c>
      <c r="P58" t="s">
        <v>342</v>
      </c>
      <c r="Q58" s="23">
        <v>31999</v>
      </c>
      <c r="R58" t="s">
        <v>385</v>
      </c>
      <c r="S58" s="23">
        <v>31999</v>
      </c>
      <c r="T58" s="23">
        <v>3555.44</v>
      </c>
    </row>
    <row r="59" spans="1:20" x14ac:dyDescent="0.3">
      <c r="A59" s="22">
        <v>45299</v>
      </c>
      <c r="B59" t="s">
        <v>343</v>
      </c>
      <c r="C59" t="s">
        <v>344</v>
      </c>
      <c r="D59" t="s">
        <v>345</v>
      </c>
      <c r="F59" s="21">
        <v>3</v>
      </c>
      <c r="G59" t="s">
        <v>175</v>
      </c>
      <c r="H59" t="s">
        <v>176</v>
      </c>
      <c r="I59" t="s">
        <v>338</v>
      </c>
      <c r="J59" t="s">
        <v>339</v>
      </c>
      <c r="K59" t="s">
        <v>346</v>
      </c>
      <c r="L59" t="s">
        <v>339</v>
      </c>
      <c r="M59" t="s">
        <v>28</v>
      </c>
      <c r="N59" s="23">
        <v>2.5</v>
      </c>
      <c r="O59" s="23">
        <v>1</v>
      </c>
      <c r="P59" t="s">
        <v>342</v>
      </c>
      <c r="Q59" s="23">
        <v>34306.6</v>
      </c>
      <c r="R59" t="s">
        <v>385</v>
      </c>
      <c r="S59" s="23">
        <v>34306.6</v>
      </c>
      <c r="T59" s="23">
        <f>S59/9</f>
        <v>3811.8444444444444</v>
      </c>
    </row>
    <row r="60" spans="1:20" x14ac:dyDescent="0.3">
      <c r="A60" s="22">
        <v>45152</v>
      </c>
      <c r="B60" t="s">
        <v>347</v>
      </c>
      <c r="C60" t="s">
        <v>348</v>
      </c>
      <c r="D60" t="s">
        <v>88</v>
      </c>
      <c r="F60" s="21">
        <v>1</v>
      </c>
      <c r="G60" t="s">
        <v>54</v>
      </c>
      <c r="H60" t="s">
        <v>55</v>
      </c>
      <c r="I60" t="s">
        <v>338</v>
      </c>
      <c r="J60" t="s">
        <v>339</v>
      </c>
      <c r="K60" t="s">
        <v>349</v>
      </c>
      <c r="L60" t="s">
        <v>339</v>
      </c>
      <c r="M60" t="s">
        <v>350</v>
      </c>
      <c r="N60" s="23">
        <v>2.5</v>
      </c>
      <c r="O60" s="23">
        <v>1</v>
      </c>
      <c r="P60" t="s">
        <v>342</v>
      </c>
      <c r="Q60" s="23">
        <v>20000</v>
      </c>
      <c r="R60" t="s">
        <v>385</v>
      </c>
      <c r="S60" s="23">
        <v>20000</v>
      </c>
      <c r="T60" s="23">
        <f t="shared" ref="T60:T64" si="2">S60/9</f>
        <v>2222.2222222222222</v>
      </c>
    </row>
    <row r="61" spans="1:20" x14ac:dyDescent="0.3">
      <c r="A61" s="22">
        <v>45299</v>
      </c>
      <c r="B61" t="s">
        <v>351</v>
      </c>
      <c r="C61" t="s">
        <v>352</v>
      </c>
      <c r="D61" t="s">
        <v>353</v>
      </c>
      <c r="F61" s="21">
        <v>1</v>
      </c>
      <c r="G61" t="s">
        <v>175</v>
      </c>
      <c r="H61" t="s">
        <v>176</v>
      </c>
      <c r="I61" t="s">
        <v>338</v>
      </c>
      <c r="J61" t="s">
        <v>339</v>
      </c>
      <c r="K61" t="s">
        <v>354</v>
      </c>
      <c r="L61" t="s">
        <v>339</v>
      </c>
      <c r="M61" t="s">
        <v>28</v>
      </c>
      <c r="N61" s="23">
        <v>2.5</v>
      </c>
      <c r="O61" s="23">
        <v>1</v>
      </c>
      <c r="P61" t="s">
        <v>342</v>
      </c>
      <c r="Q61" s="23">
        <v>26702</v>
      </c>
      <c r="R61" t="s">
        <v>385</v>
      </c>
      <c r="S61" s="23">
        <v>26702</v>
      </c>
      <c r="T61" s="23">
        <f t="shared" si="2"/>
        <v>2966.8888888888887</v>
      </c>
    </row>
    <row r="62" spans="1:20" x14ac:dyDescent="0.3">
      <c r="A62" s="22">
        <v>45299</v>
      </c>
      <c r="B62" t="s">
        <v>355</v>
      </c>
      <c r="C62" t="s">
        <v>356</v>
      </c>
      <c r="D62" t="s">
        <v>228</v>
      </c>
      <c r="F62" s="21">
        <v>2</v>
      </c>
      <c r="G62" t="s">
        <v>175</v>
      </c>
      <c r="H62" t="s">
        <v>176</v>
      </c>
      <c r="I62" t="s">
        <v>338</v>
      </c>
      <c r="J62" t="s">
        <v>339</v>
      </c>
      <c r="K62" t="s">
        <v>357</v>
      </c>
      <c r="L62" t="s">
        <v>339</v>
      </c>
      <c r="M62" t="s">
        <v>28</v>
      </c>
      <c r="N62" s="23">
        <v>2.5</v>
      </c>
      <c r="O62" s="23">
        <v>1</v>
      </c>
      <c r="P62" t="s">
        <v>342</v>
      </c>
      <c r="Q62" s="23">
        <v>19443.400000000001</v>
      </c>
      <c r="R62" t="s">
        <v>385</v>
      </c>
      <c r="S62" s="23">
        <v>19443.400000000001</v>
      </c>
      <c r="T62" s="23">
        <f t="shared" si="2"/>
        <v>2160.3777777777777</v>
      </c>
    </row>
    <row r="63" spans="1:20" x14ac:dyDescent="0.3">
      <c r="A63" s="22">
        <v>45152</v>
      </c>
      <c r="B63" t="s">
        <v>358</v>
      </c>
      <c r="C63" t="s">
        <v>359</v>
      </c>
      <c r="D63" t="s">
        <v>360</v>
      </c>
      <c r="F63" s="21">
        <v>2</v>
      </c>
      <c r="G63" t="s">
        <v>54</v>
      </c>
      <c r="H63" t="s">
        <v>55</v>
      </c>
      <c r="I63" t="s">
        <v>338</v>
      </c>
      <c r="J63" t="s">
        <v>339</v>
      </c>
      <c r="K63" t="s">
        <v>361</v>
      </c>
      <c r="L63" t="s">
        <v>339</v>
      </c>
      <c r="M63" t="s">
        <v>350</v>
      </c>
      <c r="N63" s="23">
        <v>2.5</v>
      </c>
      <c r="O63" s="23">
        <v>1</v>
      </c>
      <c r="P63" t="s">
        <v>342</v>
      </c>
      <c r="Q63" s="23">
        <v>20000</v>
      </c>
      <c r="R63" t="s">
        <v>385</v>
      </c>
      <c r="S63" s="23">
        <v>20000</v>
      </c>
      <c r="T63" s="23">
        <f t="shared" si="2"/>
        <v>2222.2222222222222</v>
      </c>
    </row>
    <row r="64" spans="1:20" x14ac:dyDescent="0.3">
      <c r="A64" s="22">
        <v>45108</v>
      </c>
      <c r="B64" t="s">
        <v>362</v>
      </c>
      <c r="C64" t="s">
        <v>363</v>
      </c>
      <c r="D64" t="s">
        <v>364</v>
      </c>
      <c r="F64" s="21">
        <v>1</v>
      </c>
      <c r="G64" t="s">
        <v>23</v>
      </c>
      <c r="H64" t="s">
        <v>24</v>
      </c>
      <c r="I64" t="s">
        <v>338</v>
      </c>
      <c r="J64" t="s">
        <v>339</v>
      </c>
      <c r="K64" t="s">
        <v>365</v>
      </c>
      <c r="L64" t="s">
        <v>339</v>
      </c>
      <c r="M64" t="s">
        <v>28</v>
      </c>
      <c r="N64" s="23">
        <v>40</v>
      </c>
      <c r="O64" s="23">
        <v>16</v>
      </c>
      <c r="P64" t="s">
        <v>342</v>
      </c>
      <c r="Q64" s="23">
        <v>50000</v>
      </c>
      <c r="R64" t="s">
        <v>385</v>
      </c>
      <c r="S64" s="23">
        <v>50000</v>
      </c>
      <c r="T64" s="23">
        <f t="shared" si="2"/>
        <v>5555.5555555555557</v>
      </c>
    </row>
    <row r="65" spans="1:20" x14ac:dyDescent="0.3">
      <c r="A65" s="22">
        <v>45292</v>
      </c>
      <c r="B65" t="s">
        <v>366</v>
      </c>
      <c r="C65" t="s">
        <v>367</v>
      </c>
      <c r="D65" t="s">
        <v>280</v>
      </c>
      <c r="F65" s="21">
        <v>1</v>
      </c>
      <c r="G65" t="s">
        <v>83</v>
      </c>
      <c r="H65" t="s">
        <v>84</v>
      </c>
      <c r="I65" t="s">
        <v>338</v>
      </c>
      <c r="J65" t="s">
        <v>339</v>
      </c>
      <c r="K65" t="s">
        <v>368</v>
      </c>
      <c r="L65" t="s">
        <v>339</v>
      </c>
      <c r="M65" t="s">
        <v>28</v>
      </c>
      <c r="N65" s="23">
        <v>2.5</v>
      </c>
      <c r="O65" s="23">
        <v>1</v>
      </c>
      <c r="P65" t="s">
        <v>369</v>
      </c>
      <c r="Q65" s="23">
        <v>1250</v>
      </c>
      <c r="R65" t="s">
        <v>30</v>
      </c>
      <c r="S65" s="23">
        <v>15000</v>
      </c>
      <c r="T65" s="23">
        <v>1250</v>
      </c>
    </row>
    <row r="66" spans="1:20" x14ac:dyDescent="0.3">
      <c r="A66" s="22">
        <v>45292</v>
      </c>
      <c r="B66" t="s">
        <v>370</v>
      </c>
      <c r="C66" t="s">
        <v>371</v>
      </c>
      <c r="D66" t="s">
        <v>141</v>
      </c>
      <c r="F66" s="21">
        <v>1</v>
      </c>
      <c r="G66" t="s">
        <v>243</v>
      </c>
      <c r="H66" t="s">
        <v>244</v>
      </c>
      <c r="I66" t="s">
        <v>338</v>
      </c>
      <c r="J66" t="s">
        <v>339</v>
      </c>
      <c r="K66" t="s">
        <v>372</v>
      </c>
      <c r="L66" t="s">
        <v>339</v>
      </c>
      <c r="M66" t="s">
        <v>28</v>
      </c>
      <c r="N66" s="23">
        <v>10</v>
      </c>
      <c r="O66" s="23">
        <v>4</v>
      </c>
      <c r="P66" t="s">
        <v>369</v>
      </c>
      <c r="Q66" s="23">
        <v>1424.38</v>
      </c>
      <c r="R66" t="s">
        <v>30</v>
      </c>
      <c r="S66" s="23">
        <v>17092.560000000001</v>
      </c>
      <c r="T66" s="23">
        <v>1424.38</v>
      </c>
    </row>
    <row r="67" spans="1:20" x14ac:dyDescent="0.3">
      <c r="A67" s="22">
        <v>45261</v>
      </c>
      <c r="B67" t="s">
        <v>159</v>
      </c>
      <c r="C67" t="s">
        <v>373</v>
      </c>
      <c r="D67" t="s">
        <v>374</v>
      </c>
      <c r="F67" s="21">
        <v>1</v>
      </c>
      <c r="G67" t="s">
        <v>23</v>
      </c>
      <c r="H67" t="s">
        <v>24</v>
      </c>
      <c r="I67" t="s">
        <v>338</v>
      </c>
      <c r="J67" t="s">
        <v>339</v>
      </c>
      <c r="K67" t="s">
        <v>375</v>
      </c>
      <c r="L67" t="s">
        <v>376</v>
      </c>
      <c r="M67" t="s">
        <v>28</v>
      </c>
      <c r="N67" s="23">
        <v>2.5</v>
      </c>
      <c r="O67" s="23">
        <v>1</v>
      </c>
      <c r="P67" t="s">
        <v>342</v>
      </c>
      <c r="Q67" s="23">
        <v>50000</v>
      </c>
      <c r="R67" t="s">
        <v>385</v>
      </c>
      <c r="S67" s="23">
        <v>50000</v>
      </c>
      <c r="T67" s="23">
        <f>S67/9</f>
        <v>5555.5555555555557</v>
      </c>
    </row>
    <row r="68" spans="1:20" x14ac:dyDescent="0.3">
      <c r="A68" s="22">
        <v>45108</v>
      </c>
      <c r="B68" t="s">
        <v>377</v>
      </c>
      <c r="C68" t="s">
        <v>378</v>
      </c>
      <c r="D68" t="s">
        <v>379</v>
      </c>
      <c r="F68" s="21">
        <v>0</v>
      </c>
      <c r="G68" t="s">
        <v>220</v>
      </c>
      <c r="H68" t="s">
        <v>221</v>
      </c>
      <c r="I68" t="s">
        <v>338</v>
      </c>
      <c r="J68" t="s">
        <v>339</v>
      </c>
      <c r="K68" t="s">
        <v>380</v>
      </c>
      <c r="L68" t="s">
        <v>339</v>
      </c>
      <c r="M68" t="s">
        <v>28</v>
      </c>
      <c r="N68" s="23">
        <v>2.5</v>
      </c>
      <c r="O68" s="23">
        <v>1</v>
      </c>
      <c r="P68" t="s">
        <v>342</v>
      </c>
      <c r="Q68" s="23">
        <v>30000</v>
      </c>
      <c r="R68" t="s">
        <v>385</v>
      </c>
      <c r="S68" s="23">
        <v>30000</v>
      </c>
      <c r="T68" s="23">
        <f t="shared" ref="T68:T70" si="3">S68/9</f>
        <v>3333.3333333333335</v>
      </c>
    </row>
    <row r="69" spans="1:20" x14ac:dyDescent="0.3">
      <c r="A69" s="22">
        <v>45108</v>
      </c>
      <c r="B69" t="s">
        <v>274</v>
      </c>
      <c r="C69" t="s">
        <v>275</v>
      </c>
      <c r="D69" t="s">
        <v>276</v>
      </c>
      <c r="F69" s="21">
        <v>3</v>
      </c>
      <c r="G69" t="s">
        <v>54</v>
      </c>
      <c r="H69" t="s">
        <v>55</v>
      </c>
      <c r="I69" t="s">
        <v>338</v>
      </c>
      <c r="J69" t="s">
        <v>339</v>
      </c>
      <c r="K69" t="s">
        <v>381</v>
      </c>
      <c r="L69" t="s">
        <v>339</v>
      </c>
      <c r="M69" t="s">
        <v>28</v>
      </c>
      <c r="N69" s="23">
        <v>2.5</v>
      </c>
      <c r="O69" s="23">
        <v>1</v>
      </c>
      <c r="P69" t="s">
        <v>342</v>
      </c>
      <c r="Q69" s="23">
        <v>20000</v>
      </c>
      <c r="R69" t="s">
        <v>385</v>
      </c>
      <c r="S69" s="23">
        <v>20000</v>
      </c>
      <c r="T69" s="23">
        <f t="shared" si="3"/>
        <v>2222.2222222222222</v>
      </c>
    </row>
    <row r="70" spans="1:20" x14ac:dyDescent="0.3">
      <c r="A70" s="22">
        <v>45299</v>
      </c>
      <c r="B70" t="s">
        <v>382</v>
      </c>
      <c r="C70" t="s">
        <v>383</v>
      </c>
      <c r="D70" t="s">
        <v>270</v>
      </c>
      <c r="F70" s="21">
        <v>0</v>
      </c>
      <c r="G70" t="s">
        <v>175</v>
      </c>
      <c r="H70" t="s">
        <v>176</v>
      </c>
      <c r="I70" t="s">
        <v>338</v>
      </c>
      <c r="J70" t="s">
        <v>339</v>
      </c>
      <c r="K70" t="s">
        <v>384</v>
      </c>
      <c r="L70" t="s">
        <v>339</v>
      </c>
      <c r="M70" t="s">
        <v>28</v>
      </c>
      <c r="N70" s="23">
        <v>2.5</v>
      </c>
      <c r="O70" s="23">
        <v>1</v>
      </c>
      <c r="P70" t="s">
        <v>342</v>
      </c>
      <c r="Q70" s="23">
        <v>27304</v>
      </c>
      <c r="R70" t="s">
        <v>385</v>
      </c>
      <c r="S70" s="23">
        <v>27304</v>
      </c>
      <c r="T70" s="23">
        <f t="shared" si="3"/>
        <v>3033.7777777777778</v>
      </c>
    </row>
  </sheetData>
  <sortState xmlns:xlrd2="http://schemas.microsoft.com/office/spreadsheetml/2017/richdata2" ref="A2:T59">
    <sortCondition ref="I2:I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 Peter, Jennifer</cp:lastModifiedBy>
  <dcterms:created xsi:type="dcterms:W3CDTF">2024-02-21T15:08:22Z</dcterms:created>
  <dcterms:modified xsi:type="dcterms:W3CDTF">2024-02-26T16:03:02Z</dcterms:modified>
</cp:coreProperties>
</file>